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5. Programación\Excel\"/>
    </mc:Choice>
  </mc:AlternateContent>
  <xr:revisionPtr revIDLastSave="0" documentId="13_ncr:1_{B3BF6DE4-1C11-41CE-A442-B3D4D9711698}" xr6:coauthVersionLast="47" xr6:coauthVersionMax="47" xr10:uidLastSave="{00000000-0000-0000-0000-000000000000}"/>
  <bookViews>
    <workbookView xWindow="-108" yWindow="-108" windowWidth="23256" windowHeight="12576" xr2:uid="{ACFE8CB7-CD34-4E4F-AC58-E0BF57D7A57D}"/>
  </bookViews>
  <sheets>
    <sheet name="Hoja de Control" sheetId="1" r:id="rId1"/>
    <sheet name="Método gráfico" sheetId="2" r:id="rId2"/>
    <sheet name="Método de la regla Falsa" sheetId="3" r:id="rId3"/>
    <sheet name="Método de Bisecció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36" i="2"/>
  <c r="B6" i="1" l="1"/>
  <c r="A39" i="2"/>
  <c r="A40" i="2" s="1"/>
  <c r="B39" i="2"/>
  <c r="A41" i="2" l="1"/>
  <c r="A42" i="2" s="1"/>
  <c r="B42" i="2" s="1"/>
  <c r="A43" i="2" l="1"/>
  <c r="A44" i="2" s="1"/>
  <c r="B41" i="2"/>
  <c r="B40" i="2"/>
  <c r="B43" i="2" l="1"/>
  <c r="B44" i="2"/>
  <c r="A45" i="2"/>
  <c r="D2" i="2"/>
  <c r="E2" i="2" s="1"/>
  <c r="A46" i="2" l="1"/>
  <c r="B45" i="2"/>
  <c r="D3" i="2"/>
  <c r="E3" i="2" s="1"/>
  <c r="A47" i="2" l="1"/>
  <c r="B46" i="2"/>
  <c r="F2" i="2"/>
  <c r="D4" i="2"/>
  <c r="E4" i="2" s="1"/>
  <c r="A48" i="2" l="1"/>
  <c r="B47" i="2"/>
  <c r="F3" i="2"/>
  <c r="D5" i="2"/>
  <c r="E5" i="2" s="1"/>
  <c r="A49" i="2" l="1"/>
  <c r="B48" i="2"/>
  <c r="F4" i="2"/>
  <c r="D6" i="2"/>
  <c r="E6" i="2" s="1"/>
  <c r="A50" i="2" l="1"/>
  <c r="B49" i="2"/>
  <c r="F5" i="2"/>
  <c r="D7" i="2"/>
  <c r="E7" i="2" s="1"/>
  <c r="A51" i="2" l="1"/>
  <c r="B50" i="2"/>
  <c r="F6" i="2"/>
  <c r="D8" i="2"/>
  <c r="E8" i="2" s="1"/>
  <c r="A52" i="2" l="1"/>
  <c r="B51" i="2"/>
  <c r="F7" i="2"/>
  <c r="D9" i="2"/>
  <c r="E9" i="2" s="1"/>
  <c r="B52" i="2" l="1"/>
  <c r="A53" i="2"/>
  <c r="F8" i="2"/>
  <c r="D10" i="2"/>
  <c r="E10" i="2" s="1"/>
  <c r="A54" i="2" l="1"/>
  <c r="B53" i="2"/>
  <c r="F9" i="2"/>
  <c r="D11" i="2"/>
  <c r="E11" i="2" s="1"/>
  <c r="A55" i="2" l="1"/>
  <c r="B54" i="2"/>
  <c r="F10" i="2"/>
  <c r="D12" i="2"/>
  <c r="E12" i="2" s="1"/>
  <c r="A56" i="2" l="1"/>
  <c r="B55" i="2"/>
  <c r="F12" i="2"/>
  <c r="B56" i="2" l="1"/>
  <c r="A57" i="2"/>
  <c r="F11" i="2"/>
  <c r="A9" i="1" s="1" a="1"/>
  <c r="A9" i="1" s="1"/>
  <c r="A58" i="2" l="1"/>
  <c r="B57" i="2"/>
  <c r="A10" i="2" a="1"/>
  <c r="A10" i="2" s="1"/>
  <c r="B10" i="2" a="1"/>
  <c r="B10" i="2" s="1"/>
  <c r="B9" i="1" a="1"/>
  <c r="B9" i="1" s="1"/>
  <c r="A59" i="2" l="1"/>
  <c r="B58" i="2"/>
  <c r="D5" i="3"/>
  <c r="E5" i="3" s="1"/>
  <c r="D5" i="4"/>
  <c r="B5" i="4"/>
  <c r="C5" i="4" s="1"/>
  <c r="B5" i="3"/>
  <c r="C5" i="3" s="1"/>
  <c r="A60" i="2" l="1"/>
  <c r="B59" i="2"/>
  <c r="F5" i="3"/>
  <c r="G5" i="3" s="1"/>
  <c r="E5" i="4"/>
  <c r="J5" i="4"/>
  <c r="F5" i="4"/>
  <c r="G5" i="4" s="1"/>
  <c r="H5" i="4" l="1"/>
  <c r="B6" i="4" s="1"/>
  <c r="C6" i="4" s="1"/>
  <c r="I5" i="3"/>
  <c r="D6" i="3" s="1"/>
  <c r="E6" i="3" s="1"/>
  <c r="A61" i="2"/>
  <c r="B60" i="2"/>
  <c r="H5" i="3"/>
  <c r="B6" i="3" s="1"/>
  <c r="C6" i="3" s="1"/>
  <c r="I5" i="4"/>
  <c r="D6" i="4" s="1"/>
  <c r="A62" i="2" l="1"/>
  <c r="B61" i="2"/>
  <c r="F6" i="3"/>
  <c r="G6" i="3" s="1"/>
  <c r="E6" i="4"/>
  <c r="F6" i="4"/>
  <c r="G6" i="4" s="1"/>
  <c r="J6" i="4"/>
  <c r="H6" i="4" l="1"/>
  <c r="B7" i="4" s="1"/>
  <c r="C7" i="4" s="1"/>
  <c r="A63" i="2"/>
  <c r="B62" i="2"/>
  <c r="J6" i="3"/>
  <c r="I6" i="4"/>
  <c r="D7" i="4" s="1"/>
  <c r="H6" i="3"/>
  <c r="B7" i="3" s="1"/>
  <c r="C7" i="3" s="1"/>
  <c r="I6" i="3"/>
  <c r="D7" i="3" s="1"/>
  <c r="A64" i="2" l="1"/>
  <c r="B63" i="2"/>
  <c r="E7" i="4"/>
  <c r="F7" i="4"/>
  <c r="G7" i="4" s="1"/>
  <c r="J7" i="4"/>
  <c r="E7" i="3"/>
  <c r="F7" i="3" s="1"/>
  <c r="B64" i="2" l="1"/>
  <c r="A65" i="2"/>
  <c r="I7" i="4"/>
  <c r="D8" i="4" s="1"/>
  <c r="H7" i="4"/>
  <c r="B8" i="4" s="1"/>
  <c r="C8" i="4" s="1"/>
  <c r="J7" i="3"/>
  <c r="G7" i="3"/>
  <c r="A66" i="2" l="1"/>
  <c r="B65" i="2"/>
  <c r="E8" i="4"/>
  <c r="F8" i="4"/>
  <c r="G8" i="4" s="1"/>
  <c r="J8" i="4"/>
  <c r="H7" i="3"/>
  <c r="B8" i="3" s="1"/>
  <c r="C8" i="3" s="1"/>
  <c r="I7" i="3"/>
  <c r="D8" i="3" s="1"/>
  <c r="H8" i="4" l="1"/>
  <c r="B9" i="4" s="1"/>
  <c r="C9" i="4" s="1"/>
  <c r="A67" i="2"/>
  <c r="B66" i="2"/>
  <c r="I8" i="4"/>
  <c r="D9" i="4" s="1"/>
  <c r="E8" i="3"/>
  <c r="F8" i="3" s="1"/>
  <c r="J9" i="4" l="1"/>
  <c r="A68" i="2"/>
  <c r="B67" i="2"/>
  <c r="E9" i="4"/>
  <c r="F9" i="4"/>
  <c r="G9" i="4" s="1"/>
  <c r="H9" i="4" s="1"/>
  <c r="B10" i="4" s="1"/>
  <c r="C10" i="4" s="1"/>
  <c r="J8" i="3"/>
  <c r="G8" i="3"/>
  <c r="B68" i="2" l="1"/>
  <c r="A69" i="2"/>
  <c r="I9" i="4"/>
  <c r="D10" i="4" s="1"/>
  <c r="E10" i="4" s="1"/>
  <c r="H8" i="3"/>
  <c r="B9" i="3" s="1"/>
  <c r="C9" i="3" s="1"/>
  <c r="I8" i="3"/>
  <c r="D9" i="3" s="1"/>
  <c r="E9" i="3" s="1"/>
  <c r="A70" i="2" l="1"/>
  <c r="B69" i="2"/>
  <c r="J10" i="4"/>
  <c r="F10" i="4"/>
  <c r="G10" i="4" s="1"/>
  <c r="H10" i="4" s="1"/>
  <c r="B11" i="4" s="1"/>
  <c r="C11" i="4" s="1"/>
  <c r="F9" i="3"/>
  <c r="A71" i="2" l="1"/>
  <c r="B70" i="2"/>
  <c r="I10" i="4"/>
  <c r="D11" i="4" s="1"/>
  <c r="F11" i="4" s="1"/>
  <c r="G11" i="4" s="1"/>
  <c r="H11" i="4" s="1"/>
  <c r="B12" i="4" s="1"/>
  <c r="C12" i="4" s="1"/>
  <c r="J9" i="3"/>
  <c r="G9" i="3"/>
  <c r="A72" i="2" l="1"/>
  <c r="B71" i="2"/>
  <c r="J11" i="4"/>
  <c r="E11" i="4"/>
  <c r="I11" i="4" s="1"/>
  <c r="D12" i="4" s="1"/>
  <c r="H9" i="3"/>
  <c r="B10" i="3" s="1"/>
  <c r="C10" i="3" s="1"/>
  <c r="I9" i="3"/>
  <c r="D10" i="3" s="1"/>
  <c r="E10" i="3" s="1"/>
  <c r="A73" i="2" l="1"/>
  <c r="B72" i="2"/>
  <c r="F12" i="4"/>
  <c r="G12" i="4" s="1"/>
  <c r="H12" i="4" s="1"/>
  <c r="B13" i="4" s="1"/>
  <c r="C13" i="4" s="1"/>
  <c r="E12" i="4"/>
  <c r="J12" i="4"/>
  <c r="F10" i="3"/>
  <c r="A74" i="2" l="1"/>
  <c r="B73" i="2"/>
  <c r="I12" i="4"/>
  <c r="D13" i="4" s="1"/>
  <c r="G10" i="3"/>
  <c r="J10" i="3"/>
  <c r="A75" i="2" l="1"/>
  <c r="B74" i="2"/>
  <c r="F13" i="4"/>
  <c r="G13" i="4" s="1"/>
  <c r="H13" i="4" s="1"/>
  <c r="B14" i="4" s="1"/>
  <c r="C14" i="4" s="1"/>
  <c r="J13" i="4"/>
  <c r="E13" i="4"/>
  <c r="H10" i="3"/>
  <c r="B11" i="3" s="1"/>
  <c r="C11" i="3" s="1"/>
  <c r="I10" i="3"/>
  <c r="D11" i="3" s="1"/>
  <c r="A76" i="2" l="1"/>
  <c r="B75" i="2"/>
  <c r="I13" i="4"/>
  <c r="D14" i="4" s="1"/>
  <c r="E11" i="3"/>
  <c r="F11" i="3" s="1"/>
  <c r="B76" i="2" l="1"/>
  <c r="A77" i="2"/>
  <c r="E14" i="4"/>
  <c r="F14" i="4"/>
  <c r="G14" i="4" s="1"/>
  <c r="J14" i="4"/>
  <c r="G11" i="3"/>
  <c r="H11" i="3" s="1"/>
  <c r="B12" i="3" s="1"/>
  <c r="C12" i="3" s="1"/>
  <c r="J11" i="3"/>
  <c r="A78" i="2" l="1"/>
  <c r="B77" i="2"/>
  <c r="I14" i="4"/>
  <c r="D15" i="4" s="1"/>
  <c r="H14" i="4"/>
  <c r="B15" i="4" s="1"/>
  <c r="C15" i="4" s="1"/>
  <c r="I11" i="3"/>
  <c r="D12" i="3" s="1"/>
  <c r="E12" i="3" s="1"/>
  <c r="A79" i="2" l="1"/>
  <c r="B79" i="2" s="1"/>
  <c r="B78" i="2"/>
  <c r="E15" i="4"/>
  <c r="F15" i="4"/>
  <c r="G15" i="4" s="1"/>
  <c r="H15" i="4" s="1"/>
  <c r="B16" i="4" s="1"/>
  <c r="C16" i="4" s="1"/>
  <c r="J15" i="4"/>
  <c r="F12" i="3"/>
  <c r="I15" i="4" l="1"/>
  <c r="D16" i="4" s="1"/>
  <c r="G12" i="3"/>
  <c r="J12" i="3"/>
  <c r="E16" i="4" l="1"/>
  <c r="J16" i="4"/>
  <c r="F16" i="4"/>
  <c r="G16" i="4" s="1"/>
  <c r="H16" i="4" s="1"/>
  <c r="B17" i="4" s="1"/>
  <c r="C17" i="4" s="1"/>
  <c r="H12" i="3"/>
  <c r="B13" i="3" s="1"/>
  <c r="C13" i="3" s="1"/>
  <c r="I12" i="3"/>
  <c r="D13" i="3" s="1"/>
  <c r="E13" i="3" s="1"/>
  <c r="I16" i="4" l="1"/>
  <c r="D17" i="4" s="1"/>
  <c r="J17" i="4" s="1"/>
  <c r="F13" i="3"/>
  <c r="E17" i="4" l="1"/>
  <c r="F17" i="4"/>
  <c r="G17" i="4" s="1"/>
  <c r="H17" i="4" s="1"/>
  <c r="B18" i="4" s="1"/>
  <c r="C18" i="4" s="1"/>
  <c r="G13" i="3"/>
  <c r="J13" i="3"/>
  <c r="I17" i="4" l="1"/>
  <c r="D18" i="4" s="1"/>
  <c r="E18" i="4" s="1"/>
  <c r="H13" i="3"/>
  <c r="B14" i="3" s="1"/>
  <c r="C14" i="3" s="1"/>
  <c r="I13" i="3"/>
  <c r="D14" i="3" s="1"/>
  <c r="E14" i="3" s="1"/>
  <c r="F18" i="4" l="1"/>
  <c r="G18" i="4" s="1"/>
  <c r="H18" i="4" s="1"/>
  <c r="B19" i="4" s="1"/>
  <c r="C19" i="4" s="1"/>
  <c r="J18" i="4"/>
  <c r="F14" i="3"/>
  <c r="I18" i="4" l="1"/>
  <c r="D19" i="4" s="1"/>
  <c r="F19" i="4" s="1"/>
  <c r="G19" i="4" s="1"/>
  <c r="H19" i="4" s="1"/>
  <c r="B20" i="4" s="1"/>
  <c r="C20" i="4" s="1"/>
  <c r="G14" i="3"/>
  <c r="J14" i="3"/>
  <c r="J19" i="4" l="1"/>
  <c r="E19" i="4"/>
  <c r="I19" i="4" s="1"/>
  <c r="D20" i="4" s="1"/>
  <c r="F20" i="4" s="1"/>
  <c r="G20" i="4" s="1"/>
  <c r="H20" i="4" s="1"/>
  <c r="B21" i="4" s="1"/>
  <c r="C21" i="4" s="1"/>
  <c r="H14" i="3"/>
  <c r="B15" i="3" s="1"/>
  <c r="C15" i="3" s="1"/>
  <c r="I14" i="3"/>
  <c r="D15" i="3" s="1"/>
  <c r="E15" i="3" s="1"/>
  <c r="J20" i="4" l="1"/>
  <c r="E20" i="4"/>
  <c r="I20" i="4" s="1"/>
  <c r="D21" i="4" s="1"/>
  <c r="F21" i="4" s="1"/>
  <c r="G21" i="4" s="1"/>
  <c r="H21" i="4" s="1"/>
  <c r="B22" i="4" s="1"/>
  <c r="C22" i="4" s="1"/>
  <c r="F15" i="3"/>
  <c r="E21" i="4" l="1"/>
  <c r="I21" i="4" s="1"/>
  <c r="D22" i="4" s="1"/>
  <c r="E22" i="4" s="1"/>
  <c r="J21" i="4"/>
  <c r="J15" i="3"/>
  <c r="G15" i="3"/>
  <c r="F22" i="4" l="1"/>
  <c r="G22" i="4" s="1"/>
  <c r="H22" i="4" s="1"/>
  <c r="B23" i="4" s="1"/>
  <c r="C23" i="4" s="1"/>
  <c r="J22" i="4"/>
  <c r="H15" i="3"/>
  <c r="B16" i="3" s="1"/>
  <c r="C16" i="3" s="1"/>
  <c r="I15" i="3"/>
  <c r="D16" i="3" s="1"/>
  <c r="E16" i="3" s="1"/>
  <c r="I22" i="4" l="1"/>
  <c r="D23" i="4" s="1"/>
  <c r="F16" i="3"/>
  <c r="J23" i="4" l="1"/>
  <c r="F23" i="4"/>
  <c r="G23" i="4" s="1"/>
  <c r="H23" i="4" s="1"/>
  <c r="B24" i="4" s="1"/>
  <c r="C24" i="4" s="1"/>
  <c r="E23" i="4"/>
  <c r="G16" i="3"/>
  <c r="J16" i="3"/>
  <c r="I23" i="4" l="1"/>
  <c r="D24" i="4" s="1"/>
  <c r="H16" i="3"/>
  <c r="B17" i="3" s="1"/>
  <c r="C17" i="3" s="1"/>
  <c r="I16" i="3"/>
  <c r="D17" i="3" s="1"/>
  <c r="E17" i="3" s="1"/>
  <c r="F24" i="4" l="1"/>
  <c r="G24" i="4" s="1"/>
  <c r="H24" i="4" s="1"/>
  <c r="B25" i="4" s="1"/>
  <c r="C25" i="4" s="1"/>
  <c r="E24" i="4"/>
  <c r="J24" i="4"/>
  <c r="F17" i="3"/>
  <c r="I24" i="4" l="1"/>
  <c r="D25" i="4" s="1"/>
  <c r="G17" i="3"/>
  <c r="J17" i="3"/>
  <c r="E25" i="4" l="1"/>
  <c r="F25" i="4"/>
  <c r="G25" i="4" s="1"/>
  <c r="H25" i="4" s="1"/>
  <c r="B26" i="4" s="1"/>
  <c r="C26" i="4" s="1"/>
  <c r="J25" i="4"/>
  <c r="H17" i="3"/>
  <c r="B18" i="3" s="1"/>
  <c r="C18" i="3" s="1"/>
  <c r="I17" i="3"/>
  <c r="D18" i="3" s="1"/>
  <c r="E18" i="3" s="1"/>
  <c r="I25" i="4" l="1"/>
  <c r="D26" i="4" s="1"/>
  <c r="F18" i="3"/>
  <c r="J26" i="4" l="1"/>
  <c r="F26" i="4"/>
  <c r="G26" i="4" s="1"/>
  <c r="H26" i="4" s="1"/>
  <c r="B27" i="4" s="1"/>
  <c r="C27" i="4" s="1"/>
  <c r="E26" i="4"/>
  <c r="G18" i="3"/>
  <c r="J18" i="3"/>
  <c r="I26" i="4" l="1"/>
  <c r="D27" i="4" s="1"/>
  <c r="H18" i="3"/>
  <c r="B19" i="3" s="1"/>
  <c r="C19" i="3" s="1"/>
  <c r="I18" i="3"/>
  <c r="D19" i="3" s="1"/>
  <c r="E27" i="4" l="1"/>
  <c r="J27" i="4"/>
  <c r="F27" i="4"/>
  <c r="G27" i="4" s="1"/>
  <c r="H27" i="4" s="1"/>
  <c r="B28" i="4" s="1"/>
  <c r="C28" i="4" s="1"/>
  <c r="E19" i="3"/>
  <c r="F19" i="3" s="1"/>
  <c r="I27" i="4" l="1"/>
  <c r="D28" i="4" s="1"/>
  <c r="G19" i="3"/>
  <c r="H19" i="3" s="1"/>
  <c r="B20" i="3" s="1"/>
  <c r="C20" i="3" s="1"/>
  <c r="J19" i="3"/>
  <c r="E28" i="4" l="1"/>
  <c r="J28" i="4"/>
  <c r="F28" i="4"/>
  <c r="G28" i="4" s="1"/>
  <c r="H28" i="4" s="1"/>
  <c r="B29" i="4" s="1"/>
  <c r="C29" i="4" s="1"/>
  <c r="I19" i="3"/>
  <c r="D20" i="3" s="1"/>
  <c r="E20" i="3" s="1"/>
  <c r="I28" i="4" l="1"/>
  <c r="D29" i="4" s="1"/>
  <c r="F20" i="3"/>
  <c r="F29" i="4" l="1"/>
  <c r="G29" i="4" s="1"/>
  <c r="H29" i="4" s="1"/>
  <c r="B30" i="4" s="1"/>
  <c r="C30" i="4" s="1"/>
  <c r="J29" i="4"/>
  <c r="E29" i="4"/>
  <c r="G20" i="3"/>
  <c r="J20" i="3"/>
  <c r="I29" i="4" l="1"/>
  <c r="D30" i="4" s="1"/>
  <c r="H20" i="3"/>
  <c r="B21" i="3" s="1"/>
  <c r="C21" i="3" s="1"/>
  <c r="I20" i="3"/>
  <c r="D21" i="3" s="1"/>
  <c r="E21" i="3" s="1"/>
  <c r="E30" i="4" l="1"/>
  <c r="F30" i="4"/>
  <c r="G30" i="4" s="1"/>
  <c r="H30" i="4" s="1"/>
  <c r="B31" i="4" s="1"/>
  <c r="C31" i="4" s="1"/>
  <c r="J30" i="4"/>
  <c r="F21" i="3"/>
  <c r="I30" i="4" l="1"/>
  <c r="D31" i="4" s="1"/>
  <c r="J21" i="3"/>
  <c r="G21" i="3"/>
  <c r="J31" i="4" l="1"/>
  <c r="E31" i="4"/>
  <c r="F31" i="4"/>
  <c r="G31" i="4" s="1"/>
  <c r="H31" i="4" s="1"/>
  <c r="B32" i="4" s="1"/>
  <c r="C32" i="4" s="1"/>
  <c r="H21" i="3"/>
  <c r="B22" i="3" s="1"/>
  <c r="C22" i="3" s="1"/>
  <c r="I21" i="3"/>
  <c r="D22" i="3" s="1"/>
  <c r="E22" i="3" s="1"/>
  <c r="I31" i="4" l="1"/>
  <c r="D32" i="4" s="1"/>
  <c r="F22" i="3"/>
  <c r="J32" i="4" l="1"/>
  <c r="E32" i="4"/>
  <c r="F32" i="4"/>
  <c r="G32" i="4" s="1"/>
  <c r="H32" i="4" s="1"/>
  <c r="B33" i="4" s="1"/>
  <c r="C33" i="4" s="1"/>
  <c r="G22" i="3"/>
  <c r="J22" i="3"/>
  <c r="I32" i="4" l="1"/>
  <c r="D33" i="4" s="1"/>
  <c r="H22" i="3"/>
  <c r="B23" i="3" s="1"/>
  <c r="C23" i="3" s="1"/>
  <c r="I22" i="3"/>
  <c r="D23" i="3" s="1"/>
  <c r="E23" i="3" s="1"/>
  <c r="J33" i="4" l="1"/>
  <c r="F33" i="4"/>
  <c r="G33" i="4" s="1"/>
  <c r="H33" i="4" s="1"/>
  <c r="B34" i="4" s="1"/>
  <c r="C34" i="4" s="1"/>
  <c r="E33" i="4"/>
  <c r="F23" i="3"/>
  <c r="I33" i="4" l="1"/>
  <c r="D34" i="4" s="1"/>
  <c r="J23" i="3"/>
  <c r="G23" i="3"/>
  <c r="E34" i="4" l="1"/>
  <c r="J34" i="4"/>
  <c r="F34" i="4"/>
  <c r="G34" i="4" s="1"/>
  <c r="H34" i="4" s="1"/>
  <c r="B35" i="4" s="1"/>
  <c r="C35" i="4" s="1"/>
  <c r="H23" i="3"/>
  <c r="B24" i="3" s="1"/>
  <c r="C24" i="3" s="1"/>
  <c r="I23" i="3"/>
  <c r="D24" i="3" s="1"/>
  <c r="E24" i="3" s="1"/>
  <c r="I34" i="4" l="1"/>
  <c r="D35" i="4" s="1"/>
  <c r="E35" i="4" s="1"/>
  <c r="F24" i="3"/>
  <c r="F35" i="4" l="1"/>
  <c r="G35" i="4" s="1"/>
  <c r="H35" i="4" s="1"/>
  <c r="B36" i="4" s="1"/>
  <c r="C36" i="4" s="1"/>
  <c r="J35" i="4"/>
  <c r="G24" i="3"/>
  <c r="J24" i="3"/>
  <c r="I35" i="4" l="1"/>
  <c r="D36" i="4" s="1"/>
  <c r="H24" i="3"/>
  <c r="B25" i="3" s="1"/>
  <c r="C25" i="3" s="1"/>
  <c r="I24" i="3"/>
  <c r="D25" i="3" s="1"/>
  <c r="E25" i="3" s="1"/>
  <c r="J36" i="4" l="1"/>
  <c r="E36" i="4"/>
  <c r="F36" i="4"/>
  <c r="G36" i="4" s="1"/>
  <c r="H36" i="4" s="1"/>
  <c r="B37" i="4" s="1"/>
  <c r="C37" i="4" s="1"/>
  <c r="F25" i="3"/>
  <c r="I36" i="4" l="1"/>
  <c r="D37" i="4" s="1"/>
  <c r="G25" i="3"/>
  <c r="J25" i="3"/>
  <c r="F37" i="4" l="1"/>
  <c r="G37" i="4" s="1"/>
  <c r="H37" i="4" s="1"/>
  <c r="B38" i="4" s="1"/>
  <c r="C38" i="4" s="1"/>
  <c r="E37" i="4"/>
  <c r="J37" i="4"/>
  <c r="H25" i="3"/>
  <c r="B26" i="3" s="1"/>
  <c r="C26" i="3" s="1"/>
  <c r="I25" i="3"/>
  <c r="D26" i="3" s="1"/>
  <c r="I37" i="4" l="1"/>
  <c r="D38" i="4" s="1"/>
  <c r="E26" i="3"/>
  <c r="E38" i="4" l="1"/>
  <c r="F38" i="4"/>
  <c r="G38" i="4" s="1"/>
  <c r="H38" i="4" s="1"/>
  <c r="B39" i="4" s="1"/>
  <c r="C39" i="4" s="1"/>
  <c r="J38" i="4"/>
  <c r="F26" i="3"/>
  <c r="I38" i="4" l="1"/>
  <c r="D39" i="4" s="1"/>
  <c r="J26" i="3"/>
  <c r="G26" i="3"/>
  <c r="J39" i="4" l="1"/>
  <c r="E39" i="4"/>
  <c r="F39" i="4"/>
  <c r="G39" i="4" s="1"/>
  <c r="H39" i="4" s="1"/>
  <c r="B40" i="4" s="1"/>
  <c r="C40" i="4" s="1"/>
  <c r="H26" i="3"/>
  <c r="B27" i="3" s="1"/>
  <c r="C27" i="3" s="1"/>
  <c r="I26" i="3"/>
  <c r="D27" i="3" s="1"/>
  <c r="I39" i="4" l="1"/>
  <c r="D40" i="4" s="1"/>
  <c r="E27" i="3"/>
  <c r="F27" i="3" s="1"/>
  <c r="F40" i="4" l="1"/>
  <c r="G40" i="4" s="1"/>
  <c r="H40" i="4" s="1"/>
  <c r="B41" i="4" s="1"/>
  <c r="C41" i="4" s="1"/>
  <c r="E40" i="4"/>
  <c r="J40" i="4"/>
  <c r="J27" i="3"/>
  <c r="G27" i="3"/>
  <c r="H27" i="3" s="1"/>
  <c r="B28" i="3" s="1"/>
  <c r="C28" i="3" s="1"/>
  <c r="I40" i="4" l="1"/>
  <c r="D41" i="4" s="1"/>
  <c r="E41" i="4" s="1"/>
  <c r="I27" i="3"/>
  <c r="D28" i="3" s="1"/>
  <c r="J41" i="4" l="1"/>
  <c r="F41" i="4"/>
  <c r="G41" i="4" s="1"/>
  <c r="H41" i="4" s="1"/>
  <c r="B42" i="4" s="1"/>
  <c r="C42" i="4" s="1"/>
  <c r="E28" i="3"/>
  <c r="F28" i="3" s="1"/>
  <c r="I41" i="4" l="1"/>
  <c r="D42" i="4" s="1"/>
  <c r="F42" i="4" s="1"/>
  <c r="G42" i="4" s="1"/>
  <c r="H42" i="4" s="1"/>
  <c r="B43" i="4" s="1"/>
  <c r="C43" i="4" s="1"/>
  <c r="J28" i="3"/>
  <c r="G28" i="3"/>
  <c r="H28" i="3" s="1"/>
  <c r="B29" i="3" s="1"/>
  <c r="C29" i="3" s="1"/>
  <c r="E42" i="4" l="1"/>
  <c r="I42" i="4" s="1"/>
  <c r="D43" i="4" s="1"/>
  <c r="J43" i="4" s="1"/>
  <c r="J42" i="4"/>
  <c r="I28" i="3"/>
  <c r="D29" i="3" s="1"/>
  <c r="E29" i="3" s="1"/>
  <c r="F43" i="4" l="1"/>
  <c r="G43" i="4" s="1"/>
  <c r="H43" i="4" s="1"/>
  <c r="B44" i="4" s="1"/>
  <c r="C44" i="4" s="1"/>
  <c r="E43" i="4"/>
  <c r="F29" i="3"/>
  <c r="I43" i="4" l="1"/>
  <c r="D44" i="4" s="1"/>
  <c r="F44" i="4" s="1"/>
  <c r="G44" i="4" s="1"/>
  <c r="H44" i="4" s="1"/>
  <c r="B45" i="4" s="1"/>
  <c r="C45" i="4" s="1"/>
  <c r="G29" i="3"/>
  <c r="J29" i="3"/>
  <c r="J44" i="4" l="1"/>
  <c r="E44" i="4"/>
  <c r="I44" i="4" s="1"/>
  <c r="D45" i="4" s="1"/>
  <c r="E45" i="4" s="1"/>
  <c r="H29" i="3"/>
  <c r="B30" i="3" s="1"/>
  <c r="C30" i="3" s="1"/>
  <c r="I29" i="3"/>
  <c r="D30" i="3" s="1"/>
  <c r="F45" i="4" l="1"/>
  <c r="G45" i="4" s="1"/>
  <c r="H45" i="4" s="1"/>
  <c r="B46" i="4" s="1"/>
  <c r="C46" i="4" s="1"/>
  <c r="J45" i="4"/>
  <c r="E30" i="3"/>
  <c r="F30" i="3" s="1"/>
  <c r="I45" i="4" l="1"/>
  <c r="D46" i="4" s="1"/>
  <c r="F46" i="4" s="1"/>
  <c r="G46" i="4" s="1"/>
  <c r="H46" i="4" s="1"/>
  <c r="B47" i="4" s="1"/>
  <c r="C47" i="4" s="1"/>
  <c r="G30" i="3"/>
  <c r="H30" i="3" s="1"/>
  <c r="B31" i="3" s="1"/>
  <c r="C31" i="3" s="1"/>
  <c r="J30" i="3"/>
  <c r="E46" i="4" l="1"/>
  <c r="I46" i="4" s="1"/>
  <c r="D47" i="4" s="1"/>
  <c r="J46" i="4"/>
  <c r="I30" i="3"/>
  <c r="D31" i="3" s="1"/>
  <c r="E31" i="3" s="1"/>
  <c r="F47" i="4" l="1"/>
  <c r="G47" i="4" s="1"/>
  <c r="H47" i="4" s="1"/>
  <c r="B48" i="4" s="1"/>
  <c r="C48" i="4" s="1"/>
  <c r="E47" i="4"/>
  <c r="J47" i="4"/>
  <c r="F31" i="3"/>
  <c r="I47" i="4" l="1"/>
  <c r="D48" i="4" s="1"/>
  <c r="E48" i="4" s="1"/>
  <c r="G31" i="3"/>
  <c r="J31" i="3"/>
  <c r="J48" i="4" l="1"/>
  <c r="F48" i="4"/>
  <c r="G48" i="4" s="1"/>
  <c r="H48" i="4" s="1"/>
  <c r="B49" i="4" s="1"/>
  <c r="C49" i="4" s="1"/>
  <c r="H31" i="3"/>
  <c r="B32" i="3" s="1"/>
  <c r="C32" i="3" s="1"/>
  <c r="I31" i="3"/>
  <c r="D32" i="3" s="1"/>
  <c r="I48" i="4" l="1"/>
  <c r="D49" i="4" s="1"/>
  <c r="E32" i="3"/>
  <c r="F32" i="3" s="1"/>
  <c r="F49" i="4" l="1"/>
  <c r="G49" i="4" s="1"/>
  <c r="H49" i="4" s="1"/>
  <c r="B50" i="4" s="1"/>
  <c r="C50" i="4" s="1"/>
  <c r="J49" i="4"/>
  <c r="E49" i="4"/>
  <c r="J32" i="3"/>
  <c r="G32" i="3"/>
  <c r="H32" i="3" s="1"/>
  <c r="B33" i="3" s="1"/>
  <c r="C33" i="3" s="1"/>
  <c r="I49" i="4" l="1"/>
  <c r="D50" i="4" s="1"/>
  <c r="I32" i="3"/>
  <c r="D33" i="3" s="1"/>
  <c r="E50" i="4" l="1"/>
  <c r="J50" i="4"/>
  <c r="F50" i="4"/>
  <c r="G50" i="4" s="1"/>
  <c r="H50" i="4" s="1"/>
  <c r="B51" i="4" s="1"/>
  <c r="C51" i="4" s="1"/>
  <c r="E33" i="3"/>
  <c r="I50" i="4" l="1"/>
  <c r="D51" i="4" s="1"/>
  <c r="J51" i="4" s="1"/>
  <c r="F33" i="3"/>
  <c r="F51" i="4" l="1"/>
  <c r="G51" i="4" s="1"/>
  <c r="H51" i="4" s="1"/>
  <c r="B52" i="4" s="1"/>
  <c r="C52" i="4" s="1"/>
  <c r="E51" i="4"/>
  <c r="G33" i="3"/>
  <c r="J33" i="3"/>
  <c r="I51" i="4" l="1"/>
  <c r="D52" i="4" s="1"/>
  <c r="H33" i="3"/>
  <c r="B34" i="3" s="1"/>
  <c r="C34" i="3" s="1"/>
  <c r="I33" i="3"/>
  <c r="D34" i="3" s="1"/>
  <c r="E52" i="4" l="1"/>
  <c r="J52" i="4"/>
  <c r="F52" i="4"/>
  <c r="G52" i="4" s="1"/>
  <c r="H52" i="4" s="1"/>
  <c r="B53" i="4" s="1"/>
  <c r="C53" i="4" s="1"/>
  <c r="E34" i="3"/>
  <c r="F34" i="3" s="1"/>
  <c r="I52" i="4" l="1"/>
  <c r="D53" i="4" s="1"/>
  <c r="J34" i="3"/>
  <c r="G34" i="3"/>
  <c r="H34" i="3" s="1"/>
  <c r="B35" i="3" s="1"/>
  <c r="C35" i="3" s="1"/>
  <c r="J53" i="4" l="1"/>
  <c r="E53" i="4"/>
  <c r="F53" i="4"/>
  <c r="G53" i="4" s="1"/>
  <c r="H53" i="4" s="1"/>
  <c r="B54" i="4" s="1"/>
  <c r="C54" i="4" s="1"/>
  <c r="I34" i="3"/>
  <c r="D35" i="3" s="1"/>
  <c r="E35" i="3" s="1"/>
  <c r="I53" i="4" l="1"/>
  <c r="D54" i="4" s="1"/>
  <c r="E54" i="4" s="1"/>
  <c r="F35" i="3"/>
  <c r="J54" i="4" l="1"/>
  <c r="F54" i="4"/>
  <c r="G54" i="4" s="1"/>
  <c r="H54" i="4" s="1"/>
  <c r="B55" i="4" s="1"/>
  <c r="C55" i="4" s="1"/>
  <c r="G35" i="3"/>
  <c r="J35" i="3"/>
  <c r="I54" i="4" l="1"/>
  <c r="D55" i="4" s="1"/>
  <c r="F55" i="4" s="1"/>
  <c r="G55" i="4" s="1"/>
  <c r="H55" i="4" s="1"/>
  <c r="B56" i="4" s="1"/>
  <c r="C56" i="4" s="1"/>
  <c r="H35" i="3"/>
  <c r="B36" i="3" s="1"/>
  <c r="C36" i="3" s="1"/>
  <c r="I35" i="3"/>
  <c r="D36" i="3" s="1"/>
  <c r="J55" i="4" l="1"/>
  <c r="E55" i="4"/>
  <c r="I55" i="4" s="1"/>
  <c r="D56" i="4" s="1"/>
  <c r="J56" i="4" s="1"/>
  <c r="E36" i="3"/>
  <c r="F36" i="3" s="1"/>
  <c r="F56" i="4" l="1"/>
  <c r="G56" i="4" s="1"/>
  <c r="H56" i="4" s="1"/>
  <c r="B57" i="4" s="1"/>
  <c r="C57" i="4" s="1"/>
  <c r="E56" i="4"/>
  <c r="J36" i="3"/>
  <c r="G36" i="3"/>
  <c r="H36" i="3" s="1"/>
  <c r="B37" i="3" s="1"/>
  <c r="C37" i="3" s="1"/>
  <c r="I56" i="4" l="1"/>
  <c r="D57" i="4" s="1"/>
  <c r="E57" i="4" s="1"/>
  <c r="I36" i="3"/>
  <c r="D37" i="3" s="1"/>
  <c r="E37" i="3" s="1"/>
  <c r="J57" i="4" l="1"/>
  <c r="F57" i="4"/>
  <c r="G57" i="4" s="1"/>
  <c r="H57" i="4" s="1"/>
  <c r="B58" i="4" s="1"/>
  <c r="C58" i="4" s="1"/>
  <c r="F37" i="3"/>
  <c r="I57" i="4" l="1"/>
  <c r="D58" i="4" s="1"/>
  <c r="J37" i="3"/>
  <c r="G37" i="3"/>
  <c r="E58" i="4" l="1"/>
  <c r="J58" i="4"/>
  <c r="F58" i="4"/>
  <c r="G58" i="4" s="1"/>
  <c r="H58" i="4" s="1"/>
  <c r="B59" i="4" s="1"/>
  <c r="C59" i="4" s="1"/>
  <c r="H37" i="3"/>
  <c r="B38" i="3" s="1"/>
  <c r="C38" i="3" s="1"/>
  <c r="I37" i="3"/>
  <c r="D38" i="3" s="1"/>
  <c r="I58" i="4" l="1"/>
  <c r="D59" i="4" s="1"/>
  <c r="E38" i="3"/>
  <c r="J59" i="4" l="1"/>
  <c r="F59" i="4"/>
  <c r="G59" i="4" s="1"/>
  <c r="H59" i="4" s="1"/>
  <c r="B60" i="4" s="1"/>
  <c r="C60" i="4" s="1"/>
  <c r="E59" i="4"/>
  <c r="F38" i="3"/>
  <c r="I59" i="4" l="1"/>
  <c r="D60" i="4" s="1"/>
  <c r="J60" i="4" s="1"/>
  <c r="J38" i="3"/>
  <c r="G38" i="3"/>
  <c r="E60" i="4" l="1"/>
  <c r="F60" i="4"/>
  <c r="G60" i="4" s="1"/>
  <c r="H60" i="4" s="1"/>
  <c r="B61" i="4" s="1"/>
  <c r="C61" i="4" s="1"/>
  <c r="H38" i="3"/>
  <c r="B39" i="3" s="1"/>
  <c r="C39" i="3" s="1"/>
  <c r="I38" i="3"/>
  <c r="D39" i="3" s="1"/>
  <c r="I60" i="4" l="1"/>
  <c r="D61" i="4" s="1"/>
  <c r="J61" i="4" s="1"/>
  <c r="E39" i="3"/>
  <c r="F61" i="4" l="1"/>
  <c r="G61" i="4" s="1"/>
  <c r="H61" i="4" s="1"/>
  <c r="B62" i="4" s="1"/>
  <c r="C62" i="4" s="1"/>
  <c r="E61" i="4"/>
  <c r="F39" i="3"/>
  <c r="I61" i="4" l="1"/>
  <c r="D62" i="4" s="1"/>
  <c r="G39" i="3"/>
  <c r="J39" i="3"/>
  <c r="F62" i="4" l="1"/>
  <c r="G62" i="4" s="1"/>
  <c r="H62" i="4" s="1"/>
  <c r="B63" i="4" s="1"/>
  <c r="C63" i="4" s="1"/>
  <c r="J62" i="4"/>
  <c r="E62" i="4"/>
  <c r="H39" i="3"/>
  <c r="B40" i="3" s="1"/>
  <c r="C40" i="3" s="1"/>
  <c r="I39" i="3"/>
  <c r="D40" i="3" s="1"/>
  <c r="I62" i="4" l="1"/>
  <c r="D63" i="4" s="1"/>
  <c r="E40" i="3"/>
  <c r="F63" i="4" l="1"/>
  <c r="G63" i="4" s="1"/>
  <c r="H63" i="4" s="1"/>
  <c r="B64" i="4" s="1"/>
  <c r="C64" i="4" s="1"/>
  <c r="J63" i="4"/>
  <c r="E63" i="4"/>
  <c r="F40" i="3"/>
  <c r="I63" i="4" l="1"/>
  <c r="D64" i="4" s="1"/>
  <c r="G40" i="3"/>
  <c r="J40" i="3"/>
  <c r="E64" i="4" l="1"/>
  <c r="F64" i="4"/>
  <c r="G64" i="4" s="1"/>
  <c r="H64" i="4" s="1"/>
  <c r="B65" i="4" s="1"/>
  <c r="C65" i="4" s="1"/>
  <c r="J64" i="4"/>
  <c r="H40" i="3"/>
  <c r="B41" i="3" s="1"/>
  <c r="C41" i="3" s="1"/>
  <c r="I40" i="3"/>
  <c r="D41" i="3" s="1"/>
  <c r="E41" i="3" s="1"/>
  <c r="I64" i="4" l="1"/>
  <c r="D65" i="4" s="1"/>
  <c r="F41" i="3"/>
  <c r="J65" i="4" l="1"/>
  <c r="E65" i="4"/>
  <c r="F65" i="4"/>
  <c r="G65" i="4" s="1"/>
  <c r="H65" i="4" s="1"/>
  <c r="B66" i="4" s="1"/>
  <c r="C66" i="4" s="1"/>
  <c r="G41" i="3"/>
  <c r="J41" i="3"/>
  <c r="I65" i="4" l="1"/>
  <c r="D66" i="4" s="1"/>
  <c r="H41" i="3"/>
  <c r="B42" i="3" s="1"/>
  <c r="C42" i="3" s="1"/>
  <c r="I41" i="3"/>
  <c r="D42" i="3" s="1"/>
  <c r="F66" i="4" l="1"/>
  <c r="G66" i="4" s="1"/>
  <c r="H66" i="4" s="1"/>
  <c r="B67" i="4" s="1"/>
  <c r="C67" i="4" s="1"/>
  <c r="E66" i="4"/>
  <c r="J66" i="4"/>
  <c r="E42" i="3"/>
  <c r="F42" i="3" s="1"/>
  <c r="I66" i="4" l="1"/>
  <c r="D67" i="4" s="1"/>
  <c r="J42" i="3"/>
  <c r="G42" i="3"/>
  <c r="H42" i="3" s="1"/>
  <c r="B43" i="3" s="1"/>
  <c r="C43" i="3" s="1"/>
  <c r="F67" i="4" l="1"/>
  <c r="G67" i="4" s="1"/>
  <c r="H67" i="4" s="1"/>
  <c r="B68" i="4" s="1"/>
  <c r="C68" i="4" s="1"/>
  <c r="E67" i="4"/>
  <c r="J67" i="4"/>
  <c r="I42" i="3"/>
  <c r="D43" i="3" s="1"/>
  <c r="E43" i="3" s="1"/>
  <c r="I67" i="4" l="1"/>
  <c r="D68" i="4" s="1"/>
  <c r="F43" i="3"/>
  <c r="F68" i="4" l="1"/>
  <c r="G68" i="4" s="1"/>
  <c r="H68" i="4" s="1"/>
  <c r="B69" i="4" s="1"/>
  <c r="C69" i="4" s="1"/>
  <c r="E68" i="4"/>
  <c r="J68" i="4"/>
  <c r="G43" i="3"/>
  <c r="J43" i="3"/>
  <c r="I68" i="4" l="1"/>
  <c r="D69" i="4" s="1"/>
  <c r="H43" i="3"/>
  <c r="B44" i="3" s="1"/>
  <c r="C44" i="3" s="1"/>
  <c r="I43" i="3"/>
  <c r="D44" i="3" s="1"/>
  <c r="F69" i="4" l="1"/>
  <c r="G69" i="4" s="1"/>
  <c r="H69" i="4" s="1"/>
  <c r="B70" i="4" s="1"/>
  <c r="C70" i="4" s="1"/>
  <c r="J69" i="4"/>
  <c r="E69" i="4"/>
  <c r="E44" i="3"/>
  <c r="F44" i="3" s="1"/>
  <c r="I69" i="4" l="1"/>
  <c r="D70" i="4" s="1"/>
  <c r="J44" i="3"/>
  <c r="G44" i="3"/>
  <c r="H44" i="3" s="1"/>
  <c r="B45" i="3" s="1"/>
  <c r="C45" i="3" s="1"/>
  <c r="E70" i="4" l="1"/>
  <c r="F70" i="4"/>
  <c r="G70" i="4" s="1"/>
  <c r="H70" i="4" s="1"/>
  <c r="B71" i="4" s="1"/>
  <c r="C71" i="4" s="1"/>
  <c r="J70" i="4"/>
  <c r="I44" i="3"/>
  <c r="D45" i="3" s="1"/>
  <c r="I70" i="4" l="1"/>
  <c r="D71" i="4" s="1"/>
  <c r="E71" i="4" s="1"/>
  <c r="E45" i="3"/>
  <c r="F45" i="3" s="1"/>
  <c r="J71" i="4" l="1"/>
  <c r="F71" i="4"/>
  <c r="G71" i="4" s="1"/>
  <c r="H71" i="4" s="1"/>
  <c r="B72" i="4" s="1"/>
  <c r="C72" i="4" s="1"/>
  <c r="G45" i="3"/>
  <c r="H45" i="3" s="1"/>
  <c r="B46" i="3" s="1"/>
  <c r="C46" i="3" s="1"/>
  <c r="J45" i="3"/>
  <c r="I71" i="4" l="1"/>
  <c r="D72" i="4" s="1"/>
  <c r="J72" i="4" s="1"/>
  <c r="I45" i="3"/>
  <c r="D46" i="3" s="1"/>
  <c r="E72" i="4" l="1"/>
  <c r="F72" i="4"/>
  <c r="G72" i="4" s="1"/>
  <c r="H72" i="4" s="1"/>
  <c r="B73" i="4" s="1"/>
  <c r="C73" i="4" s="1"/>
  <c r="E46" i="3"/>
  <c r="F46" i="3" s="1"/>
  <c r="I72" i="4" l="1"/>
  <c r="D73" i="4" s="1"/>
  <c r="J73" i="4" s="1"/>
  <c r="G46" i="3"/>
  <c r="H46" i="3" s="1"/>
  <c r="B47" i="3" s="1"/>
  <c r="C47" i="3" s="1"/>
  <c r="J46" i="3"/>
  <c r="E73" i="4" l="1"/>
  <c r="F73" i="4"/>
  <c r="G73" i="4" s="1"/>
  <c r="H73" i="4" s="1"/>
  <c r="B74" i="4" s="1"/>
  <c r="C74" i="4" s="1"/>
  <c r="I46" i="3"/>
  <c r="D47" i="3" s="1"/>
  <c r="I73" i="4" l="1"/>
  <c r="D74" i="4" s="1"/>
  <c r="E74" i="4" s="1"/>
  <c r="E47" i="3"/>
  <c r="F47" i="3" s="1"/>
  <c r="F74" i="4" l="1"/>
  <c r="G74" i="4" s="1"/>
  <c r="H74" i="4" s="1"/>
  <c r="B75" i="4" s="1"/>
  <c r="C75" i="4" s="1"/>
  <c r="J74" i="4"/>
  <c r="G47" i="3"/>
  <c r="H47" i="3" s="1"/>
  <c r="B48" i="3" s="1"/>
  <c r="C48" i="3" s="1"/>
  <c r="J47" i="3"/>
  <c r="I74" i="4" l="1"/>
  <c r="D75" i="4" s="1"/>
  <c r="E75" i="4" s="1"/>
  <c r="I47" i="3"/>
  <c r="D48" i="3" s="1"/>
  <c r="J75" i="4" l="1"/>
  <c r="F75" i="4"/>
  <c r="G75" i="4" s="1"/>
  <c r="H75" i="4" s="1"/>
  <c r="B76" i="4" s="1"/>
  <c r="C76" i="4" s="1"/>
  <c r="E48" i="3"/>
  <c r="F48" i="3" s="1"/>
  <c r="I75" i="4" l="1"/>
  <c r="D76" i="4" s="1"/>
  <c r="E76" i="4" s="1"/>
  <c r="J48" i="3"/>
  <c r="G48" i="3"/>
  <c r="H48" i="3" s="1"/>
  <c r="B49" i="3" s="1"/>
  <c r="C49" i="3" s="1"/>
  <c r="F76" i="4" l="1"/>
  <c r="G76" i="4" s="1"/>
  <c r="H76" i="4" s="1"/>
  <c r="B77" i="4" s="1"/>
  <c r="C77" i="4" s="1"/>
  <c r="J76" i="4"/>
  <c r="I48" i="3"/>
  <c r="D49" i="3" s="1"/>
  <c r="E49" i="3" s="1"/>
  <c r="I76" i="4" l="1"/>
  <c r="D77" i="4" s="1"/>
  <c r="E77" i="4" s="1"/>
  <c r="F49" i="3"/>
  <c r="F77" i="4" l="1"/>
  <c r="G77" i="4" s="1"/>
  <c r="H77" i="4" s="1"/>
  <c r="B78" i="4" s="1"/>
  <c r="C78" i="4" s="1"/>
  <c r="J77" i="4"/>
  <c r="G49" i="3"/>
  <c r="J49" i="3"/>
  <c r="I77" i="4" l="1"/>
  <c r="D78" i="4" s="1"/>
  <c r="J78" i="4" s="1"/>
  <c r="H49" i="3"/>
  <c r="B50" i="3" s="1"/>
  <c r="C50" i="3" s="1"/>
  <c r="I49" i="3"/>
  <c r="D50" i="3" s="1"/>
  <c r="E50" i="3" s="1"/>
  <c r="E78" i="4" l="1"/>
  <c r="F78" i="4"/>
  <c r="G78" i="4" s="1"/>
  <c r="H78" i="4" s="1"/>
  <c r="B79" i="4" s="1"/>
  <c r="C79" i="4" s="1"/>
  <c r="F50" i="3"/>
  <c r="I78" i="4" l="1"/>
  <c r="D79" i="4" s="1"/>
  <c r="F79" i="4" s="1"/>
  <c r="G79" i="4" s="1"/>
  <c r="H79" i="4" s="1"/>
  <c r="B80" i="4" s="1"/>
  <c r="C80" i="4" s="1"/>
  <c r="J50" i="3"/>
  <c r="G50" i="3"/>
  <c r="J79" i="4" l="1"/>
  <c r="E79" i="4"/>
  <c r="I79" i="4" s="1"/>
  <c r="D80" i="4" s="1"/>
  <c r="F80" i="4" s="1"/>
  <c r="G80" i="4" s="1"/>
  <c r="H80" i="4" s="1"/>
  <c r="B81" i="4" s="1"/>
  <c r="C81" i="4" s="1"/>
  <c r="H50" i="3"/>
  <c r="B51" i="3" s="1"/>
  <c r="C51" i="3" s="1"/>
  <c r="I50" i="3"/>
  <c r="D51" i="3" s="1"/>
  <c r="E51" i="3" s="1"/>
  <c r="E80" i="4" l="1"/>
  <c r="I80" i="4" s="1"/>
  <c r="D81" i="4" s="1"/>
  <c r="J81" i="4" s="1"/>
  <c r="J80" i="4"/>
  <c r="F51" i="3"/>
  <c r="F81" i="4" l="1"/>
  <c r="G81" i="4" s="1"/>
  <c r="H81" i="4" s="1"/>
  <c r="B82" i="4" s="1"/>
  <c r="C82" i="4" s="1"/>
  <c r="E81" i="4"/>
  <c r="G51" i="3"/>
  <c r="J51" i="3"/>
  <c r="I81" i="4" l="1"/>
  <c r="D82" i="4" s="1"/>
  <c r="E82" i="4" s="1"/>
  <c r="H51" i="3"/>
  <c r="B52" i="3" s="1"/>
  <c r="C52" i="3" s="1"/>
  <c r="I51" i="3"/>
  <c r="D52" i="3" s="1"/>
  <c r="F82" i="4" l="1"/>
  <c r="G82" i="4" s="1"/>
  <c r="H82" i="4" s="1"/>
  <c r="B83" i="4" s="1"/>
  <c r="C83" i="4" s="1"/>
  <c r="J82" i="4"/>
  <c r="E52" i="3"/>
  <c r="F52" i="3" s="1"/>
  <c r="I82" i="4" l="1"/>
  <c r="D83" i="4" s="1"/>
  <c r="E83" i="4" s="1"/>
  <c r="J52" i="3"/>
  <c r="G52" i="3"/>
  <c r="H52" i="3" s="1"/>
  <c r="B53" i="3" s="1"/>
  <c r="C53" i="3" s="1"/>
  <c r="J83" i="4" l="1"/>
  <c r="F83" i="4"/>
  <c r="G83" i="4" s="1"/>
  <c r="H83" i="4" s="1"/>
  <c r="B84" i="4" s="1"/>
  <c r="C84" i="4" s="1"/>
  <c r="I52" i="3"/>
  <c r="D53" i="3" s="1"/>
  <c r="I83" i="4" l="1"/>
  <c r="D84" i="4" s="1"/>
  <c r="F84" i="4" s="1"/>
  <c r="G84" i="4" s="1"/>
  <c r="H84" i="4" s="1"/>
  <c r="B85" i="4" s="1"/>
  <c r="C85" i="4" s="1"/>
  <c r="E53" i="3"/>
  <c r="F53" i="3" s="1"/>
  <c r="E84" i="4" l="1"/>
  <c r="I84" i="4" s="1"/>
  <c r="D85" i="4" s="1"/>
  <c r="E85" i="4" s="1"/>
  <c r="J84" i="4"/>
  <c r="G53" i="3"/>
  <c r="H53" i="3" s="1"/>
  <c r="B54" i="3" s="1"/>
  <c r="C54" i="3" s="1"/>
  <c r="J53" i="3"/>
  <c r="J85" i="4" l="1"/>
  <c r="F85" i="4"/>
  <c r="G85" i="4" s="1"/>
  <c r="H85" i="4" s="1"/>
  <c r="B86" i="4" s="1"/>
  <c r="C86" i="4" s="1"/>
  <c r="I53" i="3"/>
  <c r="D54" i="3" s="1"/>
  <c r="E54" i="3" s="1"/>
  <c r="F54" i="3" s="1"/>
  <c r="I85" i="4" l="1"/>
  <c r="D86" i="4" s="1"/>
  <c r="E86" i="4" s="1"/>
  <c r="J54" i="3"/>
  <c r="G54" i="3"/>
  <c r="H54" i="3" s="1"/>
  <c r="B55" i="3" s="1"/>
  <c r="C55" i="3" s="1"/>
  <c r="F86" i="4" l="1"/>
  <c r="G86" i="4" s="1"/>
  <c r="H86" i="4" s="1"/>
  <c r="B87" i="4" s="1"/>
  <c r="C87" i="4" s="1"/>
  <c r="J86" i="4"/>
  <c r="I54" i="3"/>
  <c r="D55" i="3" s="1"/>
  <c r="I86" i="4" l="1"/>
  <c r="D87" i="4" s="1"/>
  <c r="E87" i="4" s="1"/>
  <c r="E55" i="3"/>
  <c r="F55" i="3" s="1"/>
  <c r="F87" i="4" l="1"/>
  <c r="G87" i="4" s="1"/>
  <c r="H87" i="4" s="1"/>
  <c r="B88" i="4" s="1"/>
  <c r="C88" i="4" s="1"/>
  <c r="J87" i="4"/>
  <c r="J55" i="3"/>
  <c r="G55" i="3"/>
  <c r="H55" i="3" s="1"/>
  <c r="B56" i="3" s="1"/>
  <c r="C56" i="3" s="1"/>
  <c r="I87" i="4" l="1"/>
  <c r="D88" i="4" s="1"/>
  <c r="J88" i="4" s="1"/>
  <c r="I55" i="3"/>
  <c r="D56" i="3" s="1"/>
  <c r="F88" i="4" l="1"/>
  <c r="G88" i="4" s="1"/>
  <c r="H88" i="4" s="1"/>
  <c r="B89" i="4" s="1"/>
  <c r="C89" i="4" s="1"/>
  <c r="E88" i="4"/>
  <c r="E56" i="3"/>
  <c r="F56" i="3" s="1"/>
  <c r="I88" i="4" l="1"/>
  <c r="D89" i="4" s="1"/>
  <c r="J89" i="4" s="1"/>
  <c r="G56" i="3"/>
  <c r="H56" i="3" s="1"/>
  <c r="B57" i="3" s="1"/>
  <c r="C57" i="3" s="1"/>
  <c r="J56" i="3"/>
  <c r="E89" i="4" l="1"/>
  <c r="F89" i="4"/>
  <c r="G89" i="4" s="1"/>
  <c r="H89" i="4" s="1"/>
  <c r="B90" i="4" s="1"/>
  <c r="C90" i="4" s="1"/>
  <c r="I56" i="3"/>
  <c r="D57" i="3" s="1"/>
  <c r="I89" i="4" l="1"/>
  <c r="D90" i="4" s="1"/>
  <c r="E90" i="4" s="1"/>
  <c r="E57" i="3"/>
  <c r="F57" i="3" s="1"/>
  <c r="J90" i="4" l="1"/>
  <c r="F90" i="4"/>
  <c r="G90" i="4" s="1"/>
  <c r="H90" i="4" s="1"/>
  <c r="B91" i="4" s="1"/>
  <c r="C91" i="4" s="1"/>
  <c r="G57" i="3"/>
  <c r="H57" i="3" s="1"/>
  <c r="B58" i="3" s="1"/>
  <c r="C58" i="3" s="1"/>
  <c r="J57" i="3"/>
  <c r="I90" i="4" l="1"/>
  <c r="D91" i="4" s="1"/>
  <c r="F91" i="4" s="1"/>
  <c r="G91" i="4" s="1"/>
  <c r="H91" i="4" s="1"/>
  <c r="B92" i="4" s="1"/>
  <c r="C92" i="4" s="1"/>
  <c r="I57" i="3"/>
  <c r="D58" i="3" s="1"/>
  <c r="E58" i="3" s="1"/>
  <c r="E91" i="4" l="1"/>
  <c r="I91" i="4" s="1"/>
  <c r="D92" i="4" s="1"/>
  <c r="J91" i="4"/>
  <c r="F58" i="3"/>
  <c r="J92" i="4" l="1"/>
  <c r="F92" i="4"/>
  <c r="G92" i="4" s="1"/>
  <c r="H92" i="4" s="1"/>
  <c r="B93" i="4" s="1"/>
  <c r="C93" i="4" s="1"/>
  <c r="E92" i="4"/>
  <c r="G58" i="3"/>
  <c r="J58" i="3"/>
  <c r="I92" i="4" l="1"/>
  <c r="D93" i="4" s="1"/>
  <c r="J93" i="4" s="1"/>
  <c r="H58" i="3"/>
  <c r="B59" i="3" s="1"/>
  <c r="C59" i="3" s="1"/>
  <c r="I58" i="3"/>
  <c r="D59" i="3" s="1"/>
  <c r="E93" i="4" l="1"/>
  <c r="F93" i="4"/>
  <c r="G93" i="4" s="1"/>
  <c r="H93" i="4" s="1"/>
  <c r="B94" i="4" s="1"/>
  <c r="C94" i="4" s="1"/>
  <c r="E59" i="3"/>
  <c r="F59" i="3" s="1"/>
  <c r="I93" i="4" l="1"/>
  <c r="D94" i="4" s="1"/>
  <c r="E94" i="4" s="1"/>
  <c r="G59" i="3"/>
  <c r="H59" i="3" s="1"/>
  <c r="B60" i="3" s="1"/>
  <c r="C60" i="3" s="1"/>
  <c r="J59" i="3"/>
  <c r="F94" i="4" l="1"/>
  <c r="G94" i="4" s="1"/>
  <c r="H94" i="4" s="1"/>
  <c r="B95" i="4" s="1"/>
  <c r="C95" i="4" s="1"/>
  <c r="J94" i="4"/>
  <c r="I59" i="3"/>
  <c r="D60" i="3" s="1"/>
  <c r="I94" i="4" l="1"/>
  <c r="D95" i="4" s="1"/>
  <c r="F95" i="4" s="1"/>
  <c r="G95" i="4" s="1"/>
  <c r="H95" i="4" s="1"/>
  <c r="B96" i="4" s="1"/>
  <c r="C96" i="4" s="1"/>
  <c r="E60" i="3"/>
  <c r="F60" i="3" s="1"/>
  <c r="E95" i="4" l="1"/>
  <c r="I95" i="4" s="1"/>
  <c r="D96" i="4" s="1"/>
  <c r="J96" i="4" s="1"/>
  <c r="J95" i="4"/>
  <c r="J60" i="3"/>
  <c r="G60" i="3"/>
  <c r="H60" i="3" s="1"/>
  <c r="B61" i="3" s="1"/>
  <c r="C61" i="3" s="1"/>
  <c r="E96" i="4" l="1"/>
  <c r="F96" i="4"/>
  <c r="G96" i="4" s="1"/>
  <c r="H96" i="4" s="1"/>
  <c r="B97" i="4" s="1"/>
  <c r="C97" i="4" s="1"/>
  <c r="I60" i="3"/>
  <c r="D61" i="3" s="1"/>
  <c r="I96" i="4" l="1"/>
  <c r="D97" i="4" s="1"/>
  <c r="E61" i="3"/>
  <c r="E97" i="4" l="1"/>
  <c r="J97" i="4"/>
  <c r="F97" i="4"/>
  <c r="G97" i="4" s="1"/>
  <c r="H97" i="4" s="1"/>
  <c r="B98" i="4" s="1"/>
  <c r="C98" i="4" s="1"/>
  <c r="F61" i="3"/>
  <c r="I97" i="4" l="1"/>
  <c r="D98" i="4" s="1"/>
  <c r="E98" i="4" s="1"/>
  <c r="J61" i="3"/>
  <c r="G61" i="3"/>
  <c r="J98" i="4" l="1"/>
  <c r="F98" i="4"/>
  <c r="G98" i="4" s="1"/>
  <c r="H98" i="4" s="1"/>
  <c r="B99" i="4" s="1"/>
  <c r="C99" i="4" s="1"/>
  <c r="H61" i="3"/>
  <c r="B62" i="3" s="1"/>
  <c r="C62" i="3" s="1"/>
  <c r="I61" i="3"/>
  <c r="D62" i="3" s="1"/>
  <c r="I98" i="4" l="1"/>
  <c r="D99" i="4" s="1"/>
  <c r="E99" i="4" s="1"/>
  <c r="E62" i="3"/>
  <c r="F62" i="3" s="1"/>
  <c r="F99" i="4" l="1"/>
  <c r="G99" i="4" s="1"/>
  <c r="H99" i="4" s="1"/>
  <c r="B100" i="4" s="1"/>
  <c r="C100" i="4" s="1"/>
  <c r="J99" i="4"/>
  <c r="G62" i="3"/>
  <c r="H62" i="3" s="1"/>
  <c r="B63" i="3" s="1"/>
  <c r="C63" i="3" s="1"/>
  <c r="J62" i="3"/>
  <c r="I99" i="4" l="1"/>
  <c r="D100" i="4" s="1"/>
  <c r="E100" i="4" s="1"/>
  <c r="I62" i="3"/>
  <c r="D63" i="3" s="1"/>
  <c r="F100" i="4" l="1"/>
  <c r="G100" i="4" s="1"/>
  <c r="J100" i="4"/>
  <c r="E63" i="3"/>
  <c r="F63" i="3" s="1"/>
  <c r="I100" i="4" l="1"/>
  <c r="D101" i="4" s="1"/>
  <c r="E101" i="4" s="1"/>
  <c r="H100" i="4"/>
  <c r="B101" i="4" s="1"/>
  <c r="C101" i="4" s="1"/>
  <c r="J63" i="3"/>
  <c r="G63" i="3"/>
  <c r="H63" i="3" s="1"/>
  <c r="B64" i="3" s="1"/>
  <c r="C64" i="3" s="1"/>
  <c r="F101" i="4" l="1"/>
  <c r="G101" i="4" s="1"/>
  <c r="H101" i="4" s="1"/>
  <c r="B102" i="4" s="1"/>
  <c r="C102" i="4" s="1"/>
  <c r="J101" i="4"/>
  <c r="I63" i="3"/>
  <c r="D64" i="3" s="1"/>
  <c r="I101" i="4" l="1"/>
  <c r="D102" i="4" s="1"/>
  <c r="J102" i="4" s="1"/>
  <c r="E64" i="3"/>
  <c r="F64" i="3" s="1"/>
  <c r="F102" i="4" l="1"/>
  <c r="G102" i="4" s="1"/>
  <c r="H102" i="4" s="1"/>
  <c r="B103" i="4" s="1"/>
  <c r="C103" i="4" s="1"/>
  <c r="E102" i="4"/>
  <c r="G64" i="3"/>
  <c r="H64" i="3" s="1"/>
  <c r="B65" i="3" s="1"/>
  <c r="C65" i="3" s="1"/>
  <c r="J64" i="3"/>
  <c r="I102" i="4" l="1"/>
  <c r="D103" i="4" s="1"/>
  <c r="F103" i="4" s="1"/>
  <c r="G103" i="4" s="1"/>
  <c r="H103" i="4" s="1"/>
  <c r="B104" i="4" s="1"/>
  <c r="C104" i="4" s="1"/>
  <c r="I64" i="3"/>
  <c r="D65" i="3" s="1"/>
  <c r="J103" i="4" l="1"/>
  <c r="E103" i="4"/>
  <c r="I103" i="4" s="1"/>
  <c r="D104" i="4" s="1"/>
  <c r="E65" i="3"/>
  <c r="J104" i="4" l="1"/>
  <c r="E104" i="4"/>
  <c r="F104" i="4"/>
  <c r="G104" i="4" s="1"/>
  <c r="H104" i="4" s="1"/>
  <c r="B105" i="4" s="1"/>
  <c r="C105" i="4" s="1"/>
  <c r="F65" i="3"/>
  <c r="I104" i="4" l="1"/>
  <c r="D105" i="4" s="1"/>
  <c r="G65" i="3"/>
  <c r="J65" i="3"/>
  <c r="J105" i="4" l="1"/>
  <c r="F105" i="4"/>
  <c r="G105" i="4" s="1"/>
  <c r="H105" i="4" s="1"/>
  <c r="B106" i="4" s="1"/>
  <c r="C106" i="4" s="1"/>
  <c r="E105" i="4"/>
  <c r="H65" i="3"/>
  <c r="B66" i="3" s="1"/>
  <c r="C66" i="3" s="1"/>
  <c r="I65" i="3"/>
  <c r="D66" i="3" s="1"/>
  <c r="I105" i="4" l="1"/>
  <c r="D106" i="4" s="1"/>
  <c r="E66" i="3"/>
  <c r="J106" i="4" l="1"/>
  <c r="E106" i="4"/>
  <c r="F106" i="4"/>
  <c r="G106" i="4" s="1"/>
  <c r="H106" i="4" s="1"/>
  <c r="B107" i="4" s="1"/>
  <c r="C107" i="4" s="1"/>
  <c r="F66" i="3"/>
  <c r="I106" i="4" l="1"/>
  <c r="D107" i="4" s="1"/>
  <c r="J66" i="3"/>
  <c r="G66" i="3"/>
  <c r="E107" i="4" l="1"/>
  <c r="J107" i="4"/>
  <c r="F107" i="4"/>
  <c r="G107" i="4" s="1"/>
  <c r="H107" i="4" s="1"/>
  <c r="B108" i="4" s="1"/>
  <c r="C108" i="4" s="1"/>
  <c r="H66" i="3"/>
  <c r="B67" i="3" s="1"/>
  <c r="C67" i="3" s="1"/>
  <c r="I66" i="3"/>
  <c r="D67" i="3" s="1"/>
  <c r="E67" i="3" s="1"/>
  <c r="I107" i="4" l="1"/>
  <c r="D108" i="4" s="1"/>
  <c r="J108" i="4" s="1"/>
  <c r="F67" i="3"/>
  <c r="F108" i="4" l="1"/>
  <c r="G108" i="4" s="1"/>
  <c r="H108" i="4" s="1"/>
  <c r="B109" i="4" s="1"/>
  <c r="C109" i="4" s="1"/>
  <c r="E108" i="4"/>
  <c r="J67" i="3"/>
  <c r="G67" i="3"/>
  <c r="I108" i="4" l="1"/>
  <c r="D109" i="4" s="1"/>
  <c r="J109" i="4" s="1"/>
  <c r="H67" i="3"/>
  <c r="B68" i="3" s="1"/>
  <c r="C68" i="3" s="1"/>
  <c r="I67" i="3"/>
  <c r="D68" i="3" s="1"/>
  <c r="E109" i="4" l="1"/>
  <c r="F109" i="4"/>
  <c r="G109" i="4" s="1"/>
  <c r="H109" i="4" s="1"/>
  <c r="B110" i="4" s="1"/>
  <c r="C110" i="4" s="1"/>
  <c r="E68" i="3"/>
  <c r="F68" i="3" s="1"/>
  <c r="I109" i="4" l="1"/>
  <c r="D110" i="4" s="1"/>
  <c r="F110" i="4" s="1"/>
  <c r="G110" i="4" s="1"/>
  <c r="H110" i="4" s="1"/>
  <c r="B111" i="4" s="1"/>
  <c r="C111" i="4" s="1"/>
  <c r="J68" i="3"/>
  <c r="G68" i="3"/>
  <c r="H68" i="3" s="1"/>
  <c r="B69" i="3" s="1"/>
  <c r="C69" i="3" s="1"/>
  <c r="E110" i="4" l="1"/>
  <c r="I110" i="4" s="1"/>
  <c r="D111" i="4" s="1"/>
  <c r="F111" i="4" s="1"/>
  <c r="G111" i="4" s="1"/>
  <c r="H111" i="4" s="1"/>
  <c r="B112" i="4" s="1"/>
  <c r="C112" i="4" s="1"/>
  <c r="J110" i="4"/>
  <c r="I68" i="3"/>
  <c r="D69" i="3" s="1"/>
  <c r="E69" i="3" s="1"/>
  <c r="E111" i="4" l="1"/>
  <c r="I111" i="4" s="1"/>
  <c r="D112" i="4" s="1"/>
  <c r="J112" i="4" s="1"/>
  <c r="J111" i="4"/>
  <c r="F69" i="3"/>
  <c r="E112" i="4" l="1"/>
  <c r="F112" i="4"/>
  <c r="G112" i="4" s="1"/>
  <c r="H112" i="4" s="1"/>
  <c r="B113" i="4" s="1"/>
  <c r="C113" i="4" s="1"/>
  <c r="G69" i="3"/>
  <c r="J69" i="3"/>
  <c r="I112" i="4" l="1"/>
  <c r="D113" i="4" s="1"/>
  <c r="F113" i="4" s="1"/>
  <c r="G113" i="4" s="1"/>
  <c r="H113" i="4" s="1"/>
  <c r="B114" i="4" s="1"/>
  <c r="C114" i="4" s="1"/>
  <c r="H69" i="3"/>
  <c r="B70" i="3" s="1"/>
  <c r="C70" i="3" s="1"/>
  <c r="I69" i="3"/>
  <c r="D70" i="3" s="1"/>
  <c r="E70" i="3" s="1"/>
  <c r="J113" i="4" l="1"/>
  <c r="E113" i="4"/>
  <c r="I113" i="4" s="1"/>
  <c r="D114" i="4" s="1"/>
  <c r="J114" i="4" s="1"/>
  <c r="F70" i="3"/>
  <c r="F114" i="4" l="1"/>
  <c r="G114" i="4" s="1"/>
  <c r="H114" i="4" s="1"/>
  <c r="B115" i="4" s="1"/>
  <c r="C115" i="4" s="1"/>
  <c r="E114" i="4"/>
  <c r="G70" i="3"/>
  <c r="J70" i="3"/>
  <c r="I114" i="4" l="1"/>
  <c r="D115" i="4" s="1"/>
  <c r="F115" i="4" s="1"/>
  <c r="G115" i="4" s="1"/>
  <c r="H115" i="4" s="1"/>
  <c r="B116" i="4" s="1"/>
  <c r="C116" i="4" s="1"/>
  <c r="H70" i="3"/>
  <c r="B71" i="3" s="1"/>
  <c r="C71" i="3" s="1"/>
  <c r="I70" i="3"/>
  <c r="D71" i="3" s="1"/>
  <c r="E71" i="3" s="1"/>
  <c r="E115" i="4" l="1"/>
  <c r="I115" i="4" s="1"/>
  <c r="D116" i="4" s="1"/>
  <c r="J116" i="4" s="1"/>
  <c r="J115" i="4"/>
  <c r="F71" i="3"/>
  <c r="E116" i="4" l="1"/>
  <c r="F116" i="4"/>
  <c r="G116" i="4" s="1"/>
  <c r="H116" i="4" s="1"/>
  <c r="B117" i="4" s="1"/>
  <c r="C117" i="4" s="1"/>
  <c r="J71" i="3"/>
  <c r="G71" i="3"/>
  <c r="I116" i="4" l="1"/>
  <c r="D117" i="4" s="1"/>
  <c r="J117" i="4" s="1"/>
  <c r="H71" i="3"/>
  <c r="B72" i="3" s="1"/>
  <c r="C72" i="3" s="1"/>
  <c r="I71" i="3"/>
  <c r="D72" i="3" s="1"/>
  <c r="F117" i="4" l="1"/>
  <c r="G117" i="4" s="1"/>
  <c r="H117" i="4" s="1"/>
  <c r="B118" i="4" s="1"/>
  <c r="C118" i="4" s="1"/>
  <c r="E117" i="4"/>
  <c r="E72" i="3"/>
  <c r="F72" i="3" s="1"/>
  <c r="I117" i="4" l="1"/>
  <c r="D118" i="4" s="1"/>
  <c r="J118" i="4" s="1"/>
  <c r="J72" i="3"/>
  <c r="G72" i="3"/>
  <c r="H72" i="3" s="1"/>
  <c r="B73" i="3" s="1"/>
  <c r="C73" i="3" s="1"/>
  <c r="E118" i="4" l="1"/>
  <c r="F118" i="4"/>
  <c r="G118" i="4" s="1"/>
  <c r="H118" i="4" s="1"/>
  <c r="B119" i="4" s="1"/>
  <c r="C119" i="4" s="1"/>
  <c r="I72" i="3"/>
  <c r="D73" i="3" s="1"/>
  <c r="I118" i="4" l="1"/>
  <c r="D119" i="4" s="1"/>
  <c r="F119" i="4" s="1"/>
  <c r="G119" i="4" s="1"/>
  <c r="H119" i="4" s="1"/>
  <c r="B120" i="4" s="1"/>
  <c r="C120" i="4" s="1"/>
  <c r="E73" i="3"/>
  <c r="J119" i="4" l="1"/>
  <c r="E119" i="4"/>
  <c r="I119" i="4" s="1"/>
  <c r="D120" i="4" s="1"/>
  <c r="F73" i="3"/>
  <c r="J120" i="4" l="1"/>
  <c r="E120" i="4"/>
  <c r="F120" i="4"/>
  <c r="G120" i="4" s="1"/>
  <c r="H120" i="4" s="1"/>
  <c r="B121" i="4" s="1"/>
  <c r="C121" i="4" s="1"/>
  <c r="J73" i="3"/>
  <c r="G73" i="3"/>
  <c r="I120" i="4" l="1"/>
  <c r="D121" i="4" s="1"/>
  <c r="H73" i="3"/>
  <c r="B74" i="3" s="1"/>
  <c r="C74" i="3" s="1"/>
  <c r="I73" i="3"/>
  <c r="D74" i="3" s="1"/>
  <c r="E74" i="3" s="1"/>
  <c r="J121" i="4" l="1"/>
  <c r="F121" i="4"/>
  <c r="G121" i="4" s="1"/>
  <c r="H121" i="4" s="1"/>
  <c r="B122" i="4" s="1"/>
  <c r="C122" i="4" s="1"/>
  <c r="E121" i="4"/>
  <c r="F74" i="3"/>
  <c r="I121" i="4" l="1"/>
  <c r="D122" i="4" s="1"/>
  <c r="J74" i="3"/>
  <c r="G74" i="3"/>
  <c r="J122" i="4" l="1"/>
  <c r="E122" i="4"/>
  <c r="F122" i="4"/>
  <c r="G122" i="4" s="1"/>
  <c r="H122" i="4" s="1"/>
  <c r="B123" i="4" s="1"/>
  <c r="C123" i="4" s="1"/>
  <c r="H74" i="3"/>
  <c r="B75" i="3" s="1"/>
  <c r="C75" i="3" s="1"/>
  <c r="I74" i="3"/>
  <c r="D75" i="3" s="1"/>
  <c r="E75" i="3" s="1"/>
  <c r="I122" i="4" l="1"/>
  <c r="D123" i="4" s="1"/>
  <c r="J123" i="4" s="1"/>
  <c r="F75" i="3"/>
  <c r="F123" i="4" l="1"/>
  <c r="G123" i="4" s="1"/>
  <c r="H123" i="4" s="1"/>
  <c r="B124" i="4" s="1"/>
  <c r="C124" i="4" s="1"/>
  <c r="E123" i="4"/>
  <c r="J75" i="3"/>
  <c r="G75" i="3"/>
  <c r="I123" i="4" l="1"/>
  <c r="D124" i="4" s="1"/>
  <c r="F124" i="4" s="1"/>
  <c r="G124" i="4" s="1"/>
  <c r="H124" i="4" s="1"/>
  <c r="B125" i="4" s="1"/>
  <c r="C125" i="4" s="1"/>
  <c r="H75" i="3"/>
  <c r="B76" i="3" s="1"/>
  <c r="C76" i="3" s="1"/>
  <c r="I75" i="3"/>
  <c r="D76" i="3" s="1"/>
  <c r="E124" i="4" l="1"/>
  <c r="I124" i="4" s="1"/>
  <c r="D125" i="4" s="1"/>
  <c r="J124" i="4"/>
  <c r="E76" i="3"/>
  <c r="F76" i="3" s="1"/>
  <c r="J125" i="4" l="1"/>
  <c r="F125" i="4"/>
  <c r="G125" i="4" s="1"/>
  <c r="H125" i="4" s="1"/>
  <c r="B126" i="4" s="1"/>
  <c r="C126" i="4" s="1"/>
  <c r="E125" i="4"/>
  <c r="J76" i="3"/>
  <c r="G76" i="3"/>
  <c r="H76" i="3" s="1"/>
  <c r="B77" i="3" s="1"/>
  <c r="C77" i="3" s="1"/>
  <c r="I125" i="4" l="1"/>
  <c r="D126" i="4" s="1"/>
  <c r="I76" i="3"/>
  <c r="D77" i="3" s="1"/>
  <c r="E126" i="4" l="1"/>
  <c r="J126" i="4"/>
  <c r="F126" i="4"/>
  <c r="G126" i="4" s="1"/>
  <c r="H126" i="4" s="1"/>
  <c r="B127" i="4" s="1"/>
  <c r="C127" i="4" s="1"/>
  <c r="E77" i="3"/>
  <c r="I126" i="4" l="1"/>
  <c r="D127" i="4" s="1"/>
  <c r="F127" i="4" s="1"/>
  <c r="G127" i="4" s="1"/>
  <c r="H127" i="4" s="1"/>
  <c r="B128" i="4" s="1"/>
  <c r="C128" i="4" s="1"/>
  <c r="F77" i="3"/>
  <c r="E127" i="4" l="1"/>
  <c r="I127" i="4" s="1"/>
  <c r="D128" i="4" s="1"/>
  <c r="J127" i="4"/>
  <c r="G77" i="3"/>
  <c r="J77" i="3"/>
  <c r="J128" i="4" l="1"/>
  <c r="F128" i="4"/>
  <c r="G128" i="4" s="1"/>
  <c r="H128" i="4" s="1"/>
  <c r="B129" i="4" s="1"/>
  <c r="C129" i="4" s="1"/>
  <c r="E128" i="4"/>
  <c r="H77" i="3"/>
  <c r="B78" i="3" s="1"/>
  <c r="C78" i="3" s="1"/>
  <c r="I77" i="3"/>
  <c r="D78" i="3" s="1"/>
  <c r="I128" i="4" l="1"/>
  <c r="D129" i="4" s="1"/>
  <c r="E78" i="3"/>
  <c r="F78" i="3" s="1"/>
  <c r="J129" i="4" l="1"/>
  <c r="E129" i="4"/>
  <c r="F129" i="4"/>
  <c r="G129" i="4" s="1"/>
  <c r="H129" i="4" s="1"/>
  <c r="B130" i="4" s="1"/>
  <c r="C130" i="4" s="1"/>
  <c r="G78" i="3"/>
  <c r="H78" i="3" s="1"/>
  <c r="B79" i="3" s="1"/>
  <c r="C79" i="3" s="1"/>
  <c r="J78" i="3"/>
  <c r="I129" i="4" l="1"/>
  <c r="D130" i="4" s="1"/>
  <c r="I78" i="3"/>
  <c r="D79" i="3" s="1"/>
  <c r="F130" i="4" l="1"/>
  <c r="G130" i="4" s="1"/>
  <c r="H130" i="4" s="1"/>
  <c r="B131" i="4" s="1"/>
  <c r="C131" i="4" s="1"/>
  <c r="E130" i="4"/>
  <c r="J130" i="4"/>
  <c r="E79" i="3"/>
  <c r="F79" i="3" s="1"/>
  <c r="I130" i="4" l="1"/>
  <c r="D131" i="4" s="1"/>
  <c r="G79" i="3"/>
  <c r="H79" i="3" s="1"/>
  <c r="B80" i="3" s="1"/>
  <c r="C80" i="3" s="1"/>
  <c r="J79" i="3"/>
  <c r="F131" i="4" l="1"/>
  <c r="G131" i="4" s="1"/>
  <c r="H131" i="4" s="1"/>
  <c r="B132" i="4" s="1"/>
  <c r="C132" i="4" s="1"/>
  <c r="E131" i="4"/>
  <c r="J131" i="4"/>
  <c r="I79" i="3"/>
  <c r="D80" i="3" s="1"/>
  <c r="I131" i="4" l="1"/>
  <c r="D132" i="4" s="1"/>
  <c r="E80" i="3"/>
  <c r="E132" i="4" l="1"/>
  <c r="F132" i="4"/>
  <c r="G132" i="4" s="1"/>
  <c r="H132" i="4" s="1"/>
  <c r="B133" i="4" s="1"/>
  <c r="C133" i="4" s="1"/>
  <c r="J132" i="4"/>
  <c r="F80" i="3"/>
  <c r="I132" i="4" l="1"/>
  <c r="D133" i="4" s="1"/>
  <c r="G80" i="3"/>
  <c r="J80" i="3"/>
  <c r="E133" i="4" l="1"/>
  <c r="J133" i="4"/>
  <c r="F133" i="4"/>
  <c r="G133" i="4" s="1"/>
  <c r="H133" i="4" s="1"/>
  <c r="B134" i="4" s="1"/>
  <c r="C134" i="4" s="1"/>
  <c r="H80" i="3"/>
  <c r="B81" i="3" s="1"/>
  <c r="C81" i="3" s="1"/>
  <c r="I80" i="3"/>
  <c r="D81" i="3" s="1"/>
  <c r="I133" i="4" l="1"/>
  <c r="D134" i="4" s="1"/>
  <c r="E134" i="4" s="1"/>
  <c r="E81" i="3"/>
  <c r="F81" i="3" s="1"/>
  <c r="J134" i="4" l="1"/>
  <c r="F134" i="4"/>
  <c r="G134" i="4" s="1"/>
  <c r="H134" i="4" s="1"/>
  <c r="B135" i="4" s="1"/>
  <c r="C135" i="4" s="1"/>
  <c r="G81" i="3"/>
  <c r="H81" i="3" s="1"/>
  <c r="B82" i="3" s="1"/>
  <c r="C82" i="3" s="1"/>
  <c r="J81" i="3"/>
  <c r="I134" i="4" l="1"/>
  <c r="D135" i="4" s="1"/>
  <c r="I81" i="3"/>
  <c r="D82" i="3" s="1"/>
  <c r="F135" i="4" l="1"/>
  <c r="G135" i="4" s="1"/>
  <c r="H135" i="4" s="1"/>
  <c r="B136" i="4" s="1"/>
  <c r="C136" i="4" s="1"/>
  <c r="E135" i="4"/>
  <c r="J135" i="4"/>
  <c r="E82" i="3"/>
  <c r="F82" i="3" s="1"/>
  <c r="I135" i="4" l="1"/>
  <c r="D136" i="4" s="1"/>
  <c r="E136" i="4" s="1"/>
  <c r="G82" i="3"/>
  <c r="H82" i="3" s="1"/>
  <c r="B83" i="3" s="1"/>
  <c r="C83" i="3" s="1"/>
  <c r="J82" i="3"/>
  <c r="J136" i="4" l="1"/>
  <c r="F136" i="4"/>
  <c r="G136" i="4" s="1"/>
  <c r="H136" i="4" s="1"/>
  <c r="B137" i="4" s="1"/>
  <c r="C137" i="4" s="1"/>
  <c r="I82" i="3"/>
  <c r="D83" i="3" s="1"/>
  <c r="I136" i="4" l="1"/>
  <c r="D137" i="4" s="1"/>
  <c r="J137" i="4" s="1"/>
  <c r="E83" i="3"/>
  <c r="F83" i="3" s="1"/>
  <c r="F137" i="4" l="1"/>
  <c r="G137" i="4" s="1"/>
  <c r="H137" i="4" s="1"/>
  <c r="B138" i="4" s="1"/>
  <c r="C138" i="4" s="1"/>
  <c r="E137" i="4"/>
  <c r="J83" i="3"/>
  <c r="G83" i="3"/>
  <c r="H83" i="3" s="1"/>
  <c r="B84" i="3" s="1"/>
  <c r="C84" i="3" s="1"/>
  <c r="I137" i="4" l="1"/>
  <c r="D138" i="4" s="1"/>
  <c r="I83" i="3"/>
  <c r="D84" i="3" s="1"/>
  <c r="E84" i="3" s="1"/>
  <c r="E138" i="4" l="1"/>
  <c r="J138" i="4"/>
  <c r="F138" i="4"/>
  <c r="G138" i="4" s="1"/>
  <c r="H138" i="4" s="1"/>
  <c r="B139" i="4" s="1"/>
  <c r="C139" i="4" s="1"/>
  <c r="F84" i="3"/>
  <c r="I138" i="4" l="1"/>
  <c r="D139" i="4" s="1"/>
  <c r="G84" i="3"/>
  <c r="J84" i="3"/>
  <c r="F139" i="4" l="1"/>
  <c r="G139" i="4" s="1"/>
  <c r="H139" i="4" s="1"/>
  <c r="B140" i="4" s="1"/>
  <c r="C140" i="4" s="1"/>
  <c r="E139" i="4"/>
  <c r="J139" i="4"/>
  <c r="H84" i="3"/>
  <c r="B85" i="3" s="1"/>
  <c r="C85" i="3" s="1"/>
  <c r="I84" i="3"/>
  <c r="D85" i="3" s="1"/>
  <c r="E85" i="3" s="1"/>
  <c r="I139" i="4" l="1"/>
  <c r="D140" i="4" s="1"/>
  <c r="F85" i="3"/>
  <c r="F140" i="4" l="1"/>
  <c r="G140" i="4" s="1"/>
  <c r="H140" i="4" s="1"/>
  <c r="B141" i="4" s="1"/>
  <c r="C141" i="4" s="1"/>
  <c r="J140" i="4"/>
  <c r="E140" i="4"/>
  <c r="G85" i="3"/>
  <c r="J85" i="3"/>
  <c r="I140" i="4" l="1"/>
  <c r="D141" i="4" s="1"/>
  <c r="F141" i="4" s="1"/>
  <c r="G141" i="4" s="1"/>
  <c r="H141" i="4" s="1"/>
  <c r="B142" i="4" s="1"/>
  <c r="C142" i="4" s="1"/>
  <c r="H85" i="3"/>
  <c r="B86" i="3" s="1"/>
  <c r="C86" i="3" s="1"/>
  <c r="I85" i="3"/>
  <c r="D86" i="3" s="1"/>
  <c r="E86" i="3" s="1"/>
  <c r="J141" i="4" l="1"/>
  <c r="E141" i="4"/>
  <c r="I141" i="4" s="1"/>
  <c r="D142" i="4" s="1"/>
  <c r="F86" i="3"/>
  <c r="E142" i="4" l="1"/>
  <c r="F142" i="4"/>
  <c r="G142" i="4" s="1"/>
  <c r="H142" i="4" s="1"/>
  <c r="B143" i="4" s="1"/>
  <c r="C143" i="4" s="1"/>
  <c r="J142" i="4"/>
  <c r="G86" i="3"/>
  <c r="J86" i="3"/>
  <c r="I142" i="4" l="1"/>
  <c r="D143" i="4" s="1"/>
  <c r="J143" i="4" s="1"/>
  <c r="H86" i="3"/>
  <c r="B87" i="3" s="1"/>
  <c r="C87" i="3" s="1"/>
  <c r="I86" i="3"/>
  <c r="D87" i="3" s="1"/>
  <c r="F143" i="4" l="1"/>
  <c r="G143" i="4" s="1"/>
  <c r="H143" i="4" s="1"/>
  <c r="B144" i="4" s="1"/>
  <c r="C144" i="4" s="1"/>
  <c r="E143" i="4"/>
  <c r="E87" i="3"/>
  <c r="F87" i="3" s="1"/>
  <c r="I143" i="4" l="1"/>
  <c r="D144" i="4" s="1"/>
  <c r="G87" i="3"/>
  <c r="H87" i="3" s="1"/>
  <c r="B88" i="3" s="1"/>
  <c r="C88" i="3" s="1"/>
  <c r="J87" i="3"/>
  <c r="J144" i="4" l="1"/>
  <c r="E144" i="4"/>
  <c r="F144" i="4"/>
  <c r="G144" i="4" s="1"/>
  <c r="H144" i="4" s="1"/>
  <c r="B145" i="4" s="1"/>
  <c r="C145" i="4" s="1"/>
  <c r="I87" i="3"/>
  <c r="D88" i="3" s="1"/>
  <c r="I144" i="4" l="1"/>
  <c r="D145" i="4" s="1"/>
  <c r="E88" i="3"/>
  <c r="F88" i="3" s="1"/>
  <c r="J145" i="4" l="1"/>
  <c r="E145" i="4"/>
  <c r="F145" i="4"/>
  <c r="G145" i="4" s="1"/>
  <c r="H145" i="4" s="1"/>
  <c r="B146" i="4" s="1"/>
  <c r="C146" i="4" s="1"/>
  <c r="G88" i="3"/>
  <c r="H88" i="3" s="1"/>
  <c r="B89" i="3" s="1"/>
  <c r="C89" i="3" s="1"/>
  <c r="J88" i="3"/>
  <c r="I145" i="4" l="1"/>
  <c r="D146" i="4" s="1"/>
  <c r="I88" i="3"/>
  <c r="D89" i="3" s="1"/>
  <c r="J146" i="4" l="1"/>
  <c r="E146" i="4"/>
  <c r="F146" i="4"/>
  <c r="G146" i="4" s="1"/>
  <c r="H146" i="4" s="1"/>
  <c r="B147" i="4" s="1"/>
  <c r="C147" i="4" s="1"/>
  <c r="E89" i="3"/>
  <c r="F89" i="3" s="1"/>
  <c r="I146" i="4" l="1"/>
  <c r="D147" i="4" s="1"/>
  <c r="G89" i="3"/>
  <c r="H89" i="3" s="1"/>
  <c r="B90" i="3" s="1"/>
  <c r="C90" i="3" s="1"/>
  <c r="J89" i="3"/>
  <c r="F147" i="4" l="1"/>
  <c r="G147" i="4" s="1"/>
  <c r="H147" i="4" s="1"/>
  <c r="B148" i="4" s="1"/>
  <c r="C148" i="4" s="1"/>
  <c r="E147" i="4"/>
  <c r="J147" i="4"/>
  <c r="I89" i="3"/>
  <c r="D90" i="3" s="1"/>
  <c r="I147" i="4" l="1"/>
  <c r="D148" i="4" s="1"/>
  <c r="E148" i="4" s="1"/>
  <c r="E90" i="3"/>
  <c r="F90" i="3" s="1"/>
  <c r="J148" i="4" l="1"/>
  <c r="F148" i="4"/>
  <c r="G148" i="4" s="1"/>
  <c r="H148" i="4" s="1"/>
  <c r="B149" i="4" s="1"/>
  <c r="C149" i="4" s="1"/>
  <c r="G90" i="3"/>
  <c r="H90" i="3" s="1"/>
  <c r="B91" i="3" s="1"/>
  <c r="C91" i="3" s="1"/>
  <c r="J90" i="3"/>
  <c r="I148" i="4" l="1"/>
  <c r="D149" i="4" s="1"/>
  <c r="J149" i="4" s="1"/>
  <c r="I90" i="3"/>
  <c r="D91" i="3" s="1"/>
  <c r="F149" i="4" l="1"/>
  <c r="G149" i="4" s="1"/>
  <c r="H149" i="4" s="1"/>
  <c r="B150" i="4" s="1"/>
  <c r="C150" i="4" s="1"/>
  <c r="E149" i="4"/>
  <c r="E91" i="3"/>
  <c r="F91" i="3" s="1"/>
  <c r="I149" i="4" l="1"/>
  <c r="D150" i="4" s="1"/>
  <c r="F150" i="4" s="1"/>
  <c r="G150" i="4" s="1"/>
  <c r="H150" i="4" s="1"/>
  <c r="B151" i="4" s="1"/>
  <c r="C151" i="4" s="1"/>
  <c r="J91" i="3"/>
  <c r="G91" i="3"/>
  <c r="H91" i="3" s="1"/>
  <c r="B92" i="3" s="1"/>
  <c r="C92" i="3" s="1"/>
  <c r="E150" i="4" l="1"/>
  <c r="I150" i="4" s="1"/>
  <c r="D151" i="4" s="1"/>
  <c r="E151" i="4" s="1"/>
  <c r="J150" i="4"/>
  <c r="I91" i="3"/>
  <c r="D92" i="3" s="1"/>
  <c r="E92" i="3" s="1"/>
  <c r="J151" i="4" l="1"/>
  <c r="F151" i="4"/>
  <c r="G151" i="4" s="1"/>
  <c r="H151" i="4" s="1"/>
  <c r="B152" i="4" s="1"/>
  <c r="C152" i="4" s="1"/>
  <c r="F92" i="3"/>
  <c r="I151" i="4" l="1"/>
  <c r="D152" i="4" s="1"/>
  <c r="F152" i="4" s="1"/>
  <c r="G152" i="4" s="1"/>
  <c r="H152" i="4" s="1"/>
  <c r="B153" i="4" s="1"/>
  <c r="C153" i="4" s="1"/>
  <c r="G92" i="3"/>
  <c r="J92" i="3"/>
  <c r="E152" i="4" l="1"/>
  <c r="I152" i="4" s="1"/>
  <c r="D153" i="4" s="1"/>
  <c r="J152" i="4"/>
  <c r="H92" i="3"/>
  <c r="B93" i="3" s="1"/>
  <c r="C93" i="3" s="1"/>
  <c r="I92" i="3"/>
  <c r="D93" i="3" s="1"/>
  <c r="E93" i="3" s="1"/>
  <c r="E153" i="4" l="1"/>
  <c r="J153" i="4"/>
  <c r="F153" i="4"/>
  <c r="G153" i="4" s="1"/>
  <c r="H153" i="4" s="1"/>
  <c r="B154" i="4" s="1"/>
  <c r="C154" i="4" s="1"/>
  <c r="F93" i="3"/>
  <c r="I153" i="4" l="1"/>
  <c r="D154" i="4" s="1"/>
  <c r="J93" i="3"/>
  <c r="G93" i="3"/>
  <c r="E154" i="4" l="1"/>
  <c r="F154" i="4"/>
  <c r="G154" i="4" s="1"/>
  <c r="H154" i="4" s="1"/>
  <c r="B155" i="4" s="1"/>
  <c r="C155" i="4" s="1"/>
  <c r="J154" i="4"/>
  <c r="H93" i="3"/>
  <c r="B94" i="3" s="1"/>
  <c r="C94" i="3" s="1"/>
  <c r="I93" i="3"/>
  <c r="D94" i="3" s="1"/>
  <c r="E94" i="3" s="1"/>
  <c r="I154" i="4" l="1"/>
  <c r="D155" i="4" s="1"/>
  <c r="F94" i="3"/>
  <c r="E155" i="4" l="1"/>
  <c r="F155" i="4"/>
  <c r="G155" i="4" s="1"/>
  <c r="H155" i="4" s="1"/>
  <c r="B156" i="4" s="1"/>
  <c r="C156" i="4" s="1"/>
  <c r="J155" i="4"/>
  <c r="J94" i="3"/>
  <c r="G94" i="3"/>
  <c r="I155" i="4" l="1"/>
  <c r="D156" i="4" s="1"/>
  <c r="H94" i="3"/>
  <c r="B95" i="3" s="1"/>
  <c r="C95" i="3" s="1"/>
  <c r="I94" i="3"/>
  <c r="D95" i="3" s="1"/>
  <c r="E156" i="4" l="1"/>
  <c r="F156" i="4"/>
  <c r="G156" i="4" s="1"/>
  <c r="H156" i="4" s="1"/>
  <c r="B157" i="4" s="1"/>
  <c r="C157" i="4" s="1"/>
  <c r="J156" i="4"/>
  <c r="E95" i="3"/>
  <c r="F95" i="3" s="1"/>
  <c r="I156" i="4" l="1"/>
  <c r="D157" i="4" s="1"/>
  <c r="J95" i="3"/>
  <c r="G95" i="3"/>
  <c r="H95" i="3" s="1"/>
  <c r="B96" i="3" s="1"/>
  <c r="C96" i="3" s="1"/>
  <c r="J157" i="4" l="1"/>
  <c r="F157" i="4"/>
  <c r="G157" i="4" s="1"/>
  <c r="H157" i="4" s="1"/>
  <c r="B158" i="4" s="1"/>
  <c r="C158" i="4" s="1"/>
  <c r="E157" i="4"/>
  <c r="I95" i="3"/>
  <c r="D96" i="3" s="1"/>
  <c r="I157" i="4" l="1"/>
  <c r="D158" i="4" s="1"/>
  <c r="E96" i="3"/>
  <c r="F96" i="3" s="1"/>
  <c r="F158" i="4" l="1"/>
  <c r="G158" i="4" s="1"/>
  <c r="H158" i="4" s="1"/>
  <c r="B159" i="4" s="1"/>
  <c r="C159" i="4" s="1"/>
  <c r="E158" i="4"/>
  <c r="J158" i="4"/>
  <c r="J96" i="3"/>
  <c r="G96" i="3"/>
  <c r="H96" i="3" s="1"/>
  <c r="B97" i="3" s="1"/>
  <c r="C97" i="3" s="1"/>
  <c r="I158" i="4" l="1"/>
  <c r="D159" i="4" s="1"/>
  <c r="I96" i="3"/>
  <c r="D97" i="3" s="1"/>
  <c r="E159" i="4" l="1"/>
  <c r="J159" i="4"/>
  <c r="F159" i="4"/>
  <c r="G159" i="4" s="1"/>
  <c r="H159" i="4" s="1"/>
  <c r="B160" i="4" s="1"/>
  <c r="C160" i="4" s="1"/>
  <c r="E97" i="3"/>
  <c r="F97" i="3" s="1"/>
  <c r="I159" i="4" l="1"/>
  <c r="D160" i="4" s="1"/>
  <c r="J97" i="3"/>
  <c r="G97" i="3"/>
  <c r="H97" i="3" s="1"/>
  <c r="B98" i="3" s="1"/>
  <c r="C98" i="3" s="1"/>
  <c r="E160" i="4" l="1"/>
  <c r="F160" i="4"/>
  <c r="G160" i="4" s="1"/>
  <c r="H160" i="4" s="1"/>
  <c r="B161" i="4" s="1"/>
  <c r="C161" i="4" s="1"/>
  <c r="J160" i="4"/>
  <c r="I97" i="3"/>
  <c r="D98" i="3" s="1"/>
  <c r="I160" i="4" l="1"/>
  <c r="D161" i="4" s="1"/>
  <c r="E98" i="3"/>
  <c r="F98" i="3" s="1"/>
  <c r="J161" i="4" l="1"/>
  <c r="F161" i="4"/>
  <c r="G161" i="4" s="1"/>
  <c r="H161" i="4" s="1"/>
  <c r="B162" i="4" s="1"/>
  <c r="C162" i="4" s="1"/>
  <c r="E161" i="4"/>
  <c r="J98" i="3"/>
  <c r="G98" i="3"/>
  <c r="H98" i="3" s="1"/>
  <c r="B99" i="3" s="1"/>
  <c r="C99" i="3" s="1"/>
  <c r="I161" i="4" l="1"/>
  <c r="D162" i="4" s="1"/>
  <c r="I98" i="3"/>
  <c r="D99" i="3" s="1"/>
  <c r="E162" i="4" l="1"/>
  <c r="J162" i="4"/>
  <c r="F162" i="4"/>
  <c r="G162" i="4" s="1"/>
  <c r="H162" i="4" s="1"/>
  <c r="B163" i="4" s="1"/>
  <c r="C163" i="4" s="1"/>
  <c r="E99" i="3"/>
  <c r="F99" i="3" s="1"/>
  <c r="I162" i="4" l="1"/>
  <c r="D163" i="4" s="1"/>
  <c r="J99" i="3"/>
  <c r="G99" i="3"/>
  <c r="H99" i="3" s="1"/>
  <c r="B100" i="3" s="1"/>
  <c r="C100" i="3" s="1"/>
  <c r="E163" i="4" l="1"/>
  <c r="F163" i="4"/>
  <c r="G163" i="4" s="1"/>
  <c r="H163" i="4" s="1"/>
  <c r="B164" i="4" s="1"/>
  <c r="C164" i="4" s="1"/>
  <c r="J163" i="4"/>
  <c r="I99" i="3"/>
  <c r="D100" i="3" s="1"/>
  <c r="I163" i="4" l="1"/>
  <c r="D164" i="4" s="1"/>
  <c r="E100" i="3"/>
  <c r="F100" i="3" s="1"/>
  <c r="J164" i="4" l="1"/>
  <c r="E164" i="4"/>
  <c r="F164" i="4"/>
  <c r="G164" i="4" s="1"/>
  <c r="H164" i="4" s="1"/>
  <c r="B165" i="4" s="1"/>
  <c r="C165" i="4" s="1"/>
  <c r="J100" i="3"/>
  <c r="G100" i="3"/>
  <c r="I164" i="4" l="1"/>
  <c r="D165" i="4" s="1"/>
  <c r="H100" i="3"/>
  <c r="B101" i="3" s="1"/>
  <c r="C101" i="3" s="1"/>
  <c r="I100" i="3"/>
  <c r="D101" i="3" s="1"/>
  <c r="E101" i="3" s="1"/>
  <c r="F165" i="4" l="1"/>
  <c r="G165" i="4" s="1"/>
  <c r="H165" i="4" s="1"/>
  <c r="B166" i="4" s="1"/>
  <c r="C166" i="4" s="1"/>
  <c r="J165" i="4"/>
  <c r="E165" i="4"/>
  <c r="F101" i="3"/>
  <c r="I165" i="4" l="1"/>
  <c r="D166" i="4" s="1"/>
  <c r="E166" i="4" s="1"/>
  <c r="J101" i="3"/>
  <c r="G101" i="3"/>
  <c r="F166" i="4" l="1"/>
  <c r="G166" i="4" s="1"/>
  <c r="H166" i="4" s="1"/>
  <c r="B167" i="4" s="1"/>
  <c r="C167" i="4" s="1"/>
  <c r="J166" i="4"/>
  <c r="H101" i="3"/>
  <c r="B102" i="3" s="1"/>
  <c r="C102" i="3" s="1"/>
  <c r="I101" i="3"/>
  <c r="D102" i="3" s="1"/>
  <c r="E102" i="3" s="1"/>
  <c r="I166" i="4" l="1"/>
  <c r="D167" i="4" s="1"/>
  <c r="E167" i="4" s="1"/>
  <c r="F102" i="3"/>
  <c r="J167" i="4" l="1"/>
  <c r="F167" i="4"/>
  <c r="G167" i="4" s="1"/>
  <c r="H167" i="4" s="1"/>
  <c r="B168" i="4" s="1"/>
  <c r="C168" i="4" s="1"/>
  <c r="J102" i="3"/>
  <c r="G102" i="3"/>
  <c r="I167" i="4" l="1"/>
  <c r="D168" i="4" s="1"/>
  <c r="E168" i="4" s="1"/>
  <c r="H102" i="3"/>
  <c r="B103" i="3" s="1"/>
  <c r="C103" i="3" s="1"/>
  <c r="I102" i="3"/>
  <c r="D103" i="3" s="1"/>
  <c r="F168" i="4" l="1"/>
  <c r="G168" i="4" s="1"/>
  <c r="H168" i="4" s="1"/>
  <c r="B169" i="4" s="1"/>
  <c r="C169" i="4" s="1"/>
  <c r="J168" i="4"/>
  <c r="E103" i="3"/>
  <c r="F103" i="3" s="1"/>
  <c r="I168" i="4" l="1"/>
  <c r="D169" i="4" s="1"/>
  <c r="F169" i="4" s="1"/>
  <c r="G169" i="4" s="1"/>
  <c r="H169" i="4" s="1"/>
  <c r="B170" i="4" s="1"/>
  <c r="C170" i="4" s="1"/>
  <c r="G103" i="3"/>
  <c r="H103" i="3" s="1"/>
  <c r="B104" i="3" s="1"/>
  <c r="C104" i="3" s="1"/>
  <c r="J103" i="3"/>
  <c r="E169" i="4" l="1"/>
  <c r="I169" i="4" s="1"/>
  <c r="D170" i="4" s="1"/>
  <c r="F170" i="4" s="1"/>
  <c r="G170" i="4" s="1"/>
  <c r="H170" i="4" s="1"/>
  <c r="B171" i="4" s="1"/>
  <c r="C171" i="4" s="1"/>
  <c r="J169" i="4"/>
  <c r="I103" i="3"/>
  <c r="D104" i="3" s="1"/>
  <c r="J170" i="4" l="1"/>
  <c r="E170" i="4"/>
  <c r="I170" i="4" s="1"/>
  <c r="D171" i="4" s="1"/>
  <c r="J171" i="4" s="1"/>
  <c r="E104" i="3"/>
  <c r="F104" i="3" s="1"/>
  <c r="E171" i="4" l="1"/>
  <c r="F171" i="4"/>
  <c r="G171" i="4" s="1"/>
  <c r="H171" i="4" s="1"/>
  <c r="B172" i="4" s="1"/>
  <c r="C172" i="4" s="1"/>
  <c r="G104" i="3"/>
  <c r="H104" i="3" s="1"/>
  <c r="B105" i="3" s="1"/>
  <c r="C105" i="3" s="1"/>
  <c r="J104" i="3"/>
  <c r="I171" i="4" l="1"/>
  <c r="D172" i="4" s="1"/>
  <c r="J172" i="4" s="1"/>
  <c r="I104" i="3"/>
  <c r="D105" i="3" s="1"/>
  <c r="E172" i="4" l="1"/>
  <c r="F172" i="4"/>
  <c r="G172" i="4" s="1"/>
  <c r="H172" i="4" s="1"/>
  <c r="B173" i="4" s="1"/>
  <c r="C173" i="4" s="1"/>
  <c r="E105" i="3"/>
  <c r="F105" i="3" s="1"/>
  <c r="I172" i="4" l="1"/>
  <c r="D173" i="4" s="1"/>
  <c r="F173" i="4" s="1"/>
  <c r="G173" i="4" s="1"/>
  <c r="H173" i="4" s="1"/>
  <c r="B174" i="4" s="1"/>
  <c r="C174" i="4" s="1"/>
  <c r="J105" i="3"/>
  <c r="G105" i="3"/>
  <c r="H105" i="3" s="1"/>
  <c r="B106" i="3" s="1"/>
  <c r="C106" i="3" s="1"/>
  <c r="J173" i="4" l="1"/>
  <c r="E173" i="4"/>
  <c r="I173" i="4" s="1"/>
  <c r="D174" i="4" s="1"/>
  <c r="I105" i="3"/>
  <c r="D106" i="3" s="1"/>
  <c r="J174" i="4" l="1"/>
  <c r="E174" i="4"/>
  <c r="F174" i="4"/>
  <c r="G174" i="4" s="1"/>
  <c r="H174" i="4" s="1"/>
  <c r="B175" i="4" s="1"/>
  <c r="C175" i="4" s="1"/>
  <c r="E106" i="3"/>
  <c r="F106" i="3" s="1"/>
  <c r="I174" i="4" l="1"/>
  <c r="D175" i="4" s="1"/>
  <c r="G106" i="3"/>
  <c r="H106" i="3" s="1"/>
  <c r="B107" i="3" s="1"/>
  <c r="C107" i="3" s="1"/>
  <c r="J106" i="3"/>
  <c r="J175" i="4" l="1"/>
  <c r="E175" i="4"/>
  <c r="F175" i="4"/>
  <c r="G175" i="4" s="1"/>
  <c r="H175" i="4" s="1"/>
  <c r="B176" i="4" s="1"/>
  <c r="C176" i="4" s="1"/>
  <c r="I106" i="3"/>
  <c r="D107" i="3" s="1"/>
  <c r="I175" i="4" l="1"/>
  <c r="D176" i="4" s="1"/>
  <c r="E107" i="3"/>
  <c r="F107" i="3" s="1"/>
  <c r="J176" i="4" l="1"/>
  <c r="E176" i="4"/>
  <c r="F176" i="4"/>
  <c r="G176" i="4" s="1"/>
  <c r="H176" i="4" s="1"/>
  <c r="B177" i="4" s="1"/>
  <c r="C177" i="4" s="1"/>
  <c r="J107" i="3"/>
  <c r="G107" i="3"/>
  <c r="H107" i="3" s="1"/>
  <c r="B108" i="3" s="1"/>
  <c r="C108" i="3" s="1"/>
  <c r="I176" i="4" l="1"/>
  <c r="D177" i="4" s="1"/>
  <c r="I107" i="3"/>
  <c r="D108" i="3" s="1"/>
  <c r="E108" i="3" s="1"/>
  <c r="F177" i="4" l="1"/>
  <c r="G177" i="4" s="1"/>
  <c r="H177" i="4" s="1"/>
  <c r="B178" i="4" s="1"/>
  <c r="C178" i="4" s="1"/>
  <c r="J177" i="4"/>
  <c r="E177" i="4"/>
  <c r="F108" i="3"/>
  <c r="I177" i="4" l="1"/>
  <c r="D178" i="4" s="1"/>
  <c r="J178" i="4" s="1"/>
  <c r="G108" i="3"/>
  <c r="J108" i="3"/>
  <c r="E178" i="4" l="1"/>
  <c r="F178" i="4"/>
  <c r="G178" i="4" s="1"/>
  <c r="H178" i="4" s="1"/>
  <c r="B179" i="4" s="1"/>
  <c r="C179" i="4" s="1"/>
  <c r="H108" i="3"/>
  <c r="B109" i="3" s="1"/>
  <c r="C109" i="3" s="1"/>
  <c r="I108" i="3"/>
  <c r="D109" i="3" s="1"/>
  <c r="E109" i="3" s="1"/>
  <c r="I178" i="4" l="1"/>
  <c r="D179" i="4" s="1"/>
  <c r="J179" i="4" s="1"/>
  <c r="F109" i="3"/>
  <c r="F179" i="4" l="1"/>
  <c r="G179" i="4" s="1"/>
  <c r="H179" i="4" s="1"/>
  <c r="B180" i="4" s="1"/>
  <c r="C180" i="4" s="1"/>
  <c r="E179" i="4"/>
  <c r="J109" i="3"/>
  <c r="G109" i="3"/>
  <c r="I179" i="4" l="1"/>
  <c r="D180" i="4" s="1"/>
  <c r="J180" i="4" s="1"/>
  <c r="H109" i="3"/>
  <c r="B110" i="3" s="1"/>
  <c r="C110" i="3" s="1"/>
  <c r="I109" i="3"/>
  <c r="D110" i="3" s="1"/>
  <c r="E110" i="3" s="1"/>
  <c r="E180" i="4" l="1"/>
  <c r="F180" i="4"/>
  <c r="G180" i="4" s="1"/>
  <c r="H180" i="4" s="1"/>
  <c r="B181" i="4" s="1"/>
  <c r="C181" i="4" s="1"/>
  <c r="F110" i="3"/>
  <c r="I180" i="4" l="1"/>
  <c r="D181" i="4" s="1"/>
  <c r="F181" i="4" s="1"/>
  <c r="G181" i="4" s="1"/>
  <c r="H181" i="4" s="1"/>
  <c r="B182" i="4" s="1"/>
  <c r="C182" i="4" s="1"/>
  <c r="G110" i="3"/>
  <c r="J110" i="3"/>
  <c r="E181" i="4" l="1"/>
  <c r="I181" i="4" s="1"/>
  <c r="D182" i="4" s="1"/>
  <c r="J182" i="4" s="1"/>
  <c r="J181" i="4"/>
  <c r="H110" i="3"/>
  <c r="B111" i="3" s="1"/>
  <c r="C111" i="3" s="1"/>
  <c r="I110" i="3"/>
  <c r="D111" i="3" s="1"/>
  <c r="F182" i="4" l="1"/>
  <c r="G182" i="4" s="1"/>
  <c r="H182" i="4" s="1"/>
  <c r="B183" i="4" s="1"/>
  <c r="C183" i="4" s="1"/>
  <c r="E182" i="4"/>
  <c r="E111" i="3"/>
  <c r="I182" i="4" l="1"/>
  <c r="D183" i="4" s="1"/>
  <c r="E183" i="4" s="1"/>
  <c r="F111" i="3"/>
  <c r="J183" i="4" l="1"/>
  <c r="F183" i="4"/>
  <c r="G183" i="4" s="1"/>
  <c r="H183" i="4" s="1"/>
  <c r="B184" i="4" s="1"/>
  <c r="C184" i="4" s="1"/>
  <c r="G111" i="3"/>
  <c r="J111" i="3"/>
  <c r="I183" i="4" l="1"/>
  <c r="D184" i="4" s="1"/>
  <c r="J184" i="4" s="1"/>
  <c r="H111" i="3"/>
  <c r="B112" i="3" s="1"/>
  <c r="C112" i="3" s="1"/>
  <c r="I111" i="3"/>
  <c r="D112" i="3" s="1"/>
  <c r="E184" i="4" l="1"/>
  <c r="F184" i="4"/>
  <c r="G184" i="4" s="1"/>
  <c r="H184" i="4" s="1"/>
  <c r="B185" i="4" s="1"/>
  <c r="C185" i="4" s="1"/>
  <c r="E112" i="3"/>
  <c r="F112" i="3" s="1"/>
  <c r="I184" i="4" l="1"/>
  <c r="D185" i="4" s="1"/>
  <c r="F185" i="4" s="1"/>
  <c r="G185" i="4" s="1"/>
  <c r="H185" i="4" s="1"/>
  <c r="B186" i="4" s="1"/>
  <c r="C186" i="4" s="1"/>
  <c r="J112" i="3"/>
  <c r="G112" i="3"/>
  <c r="H112" i="3" s="1"/>
  <c r="B113" i="3" s="1"/>
  <c r="C113" i="3" s="1"/>
  <c r="J185" i="4" l="1"/>
  <c r="E185" i="4"/>
  <c r="I185" i="4" s="1"/>
  <c r="D186" i="4" s="1"/>
  <c r="I112" i="3"/>
  <c r="D113" i="3" s="1"/>
  <c r="E113" i="3" s="1"/>
  <c r="F186" i="4" l="1"/>
  <c r="G186" i="4" s="1"/>
  <c r="H186" i="4" s="1"/>
  <c r="B187" i="4" s="1"/>
  <c r="C187" i="4" s="1"/>
  <c r="J186" i="4"/>
  <c r="E186" i="4"/>
  <c r="F113" i="3"/>
  <c r="I186" i="4" l="1"/>
  <c r="D187" i="4" s="1"/>
  <c r="G113" i="3"/>
  <c r="J113" i="3"/>
  <c r="F187" i="4" l="1"/>
  <c r="G187" i="4" s="1"/>
  <c r="H187" i="4" s="1"/>
  <c r="B188" i="4" s="1"/>
  <c r="C188" i="4" s="1"/>
  <c r="E187" i="4"/>
  <c r="J187" i="4"/>
  <c r="H113" i="3"/>
  <c r="B114" i="3" s="1"/>
  <c r="C114" i="3" s="1"/>
  <c r="I113" i="3"/>
  <c r="D114" i="3" s="1"/>
  <c r="I187" i="4" l="1"/>
  <c r="D188" i="4" s="1"/>
  <c r="E114" i="3"/>
  <c r="F114" i="3" s="1"/>
  <c r="F188" i="4" l="1"/>
  <c r="G188" i="4" s="1"/>
  <c r="H188" i="4" s="1"/>
  <c r="B189" i="4" s="1"/>
  <c r="C189" i="4" s="1"/>
  <c r="E188" i="4"/>
  <c r="J188" i="4"/>
  <c r="J114" i="3"/>
  <c r="G114" i="3"/>
  <c r="H114" i="3" s="1"/>
  <c r="B115" i="3" s="1"/>
  <c r="C115" i="3" s="1"/>
  <c r="I188" i="4" l="1"/>
  <c r="D189" i="4" s="1"/>
  <c r="I114" i="3"/>
  <c r="D115" i="3" s="1"/>
  <c r="E189" i="4" l="1"/>
  <c r="F189" i="4"/>
  <c r="G189" i="4" s="1"/>
  <c r="H189" i="4" s="1"/>
  <c r="B190" i="4" s="1"/>
  <c r="C190" i="4" s="1"/>
  <c r="J189" i="4"/>
  <c r="E115" i="3"/>
  <c r="F115" i="3" s="1"/>
  <c r="I189" i="4" l="1"/>
  <c r="D190" i="4" s="1"/>
  <c r="J115" i="3"/>
  <c r="G115" i="3"/>
  <c r="H115" i="3" s="1"/>
  <c r="B116" i="3" s="1"/>
  <c r="C116" i="3" s="1"/>
  <c r="E190" i="4" l="1"/>
  <c r="F190" i="4"/>
  <c r="G190" i="4" s="1"/>
  <c r="H190" i="4" s="1"/>
  <c r="B191" i="4" s="1"/>
  <c r="C191" i="4" s="1"/>
  <c r="J190" i="4"/>
  <c r="I115" i="3"/>
  <c r="D116" i="3" s="1"/>
  <c r="E116" i="3" s="1"/>
  <c r="I190" i="4" l="1"/>
  <c r="D191" i="4" s="1"/>
  <c r="F116" i="3"/>
  <c r="J191" i="4" l="1"/>
  <c r="F191" i="4"/>
  <c r="G191" i="4" s="1"/>
  <c r="H191" i="4" s="1"/>
  <c r="B192" i="4" s="1"/>
  <c r="C192" i="4" s="1"/>
  <c r="E191" i="4"/>
  <c r="J116" i="3"/>
  <c r="G116" i="3"/>
  <c r="I191" i="4" l="1"/>
  <c r="D192" i="4" s="1"/>
  <c r="H116" i="3"/>
  <c r="B117" i="3" s="1"/>
  <c r="C117" i="3" s="1"/>
  <c r="I116" i="3"/>
  <c r="D117" i="3" s="1"/>
  <c r="E117" i="3" s="1"/>
  <c r="F192" i="4" l="1"/>
  <c r="G192" i="4" s="1"/>
  <c r="H192" i="4" s="1"/>
  <c r="B193" i="4" s="1"/>
  <c r="C193" i="4" s="1"/>
  <c r="E192" i="4"/>
  <c r="J192" i="4"/>
  <c r="F117" i="3"/>
  <c r="I192" i="4" l="1"/>
  <c r="D193" i="4" s="1"/>
  <c r="G117" i="3"/>
  <c r="J117" i="3"/>
  <c r="J193" i="4" l="1"/>
  <c r="F193" i="4"/>
  <c r="G193" i="4" s="1"/>
  <c r="H193" i="4" s="1"/>
  <c r="B194" i="4" s="1"/>
  <c r="C194" i="4" s="1"/>
  <c r="E193" i="4"/>
  <c r="H117" i="3"/>
  <c r="B118" i="3" s="1"/>
  <c r="C118" i="3" s="1"/>
  <c r="I117" i="3"/>
  <c r="D118" i="3" s="1"/>
  <c r="I193" i="4" l="1"/>
  <c r="D194" i="4" s="1"/>
  <c r="E118" i="3"/>
  <c r="F118" i="3" s="1"/>
  <c r="J194" i="4" l="1"/>
  <c r="F194" i="4"/>
  <c r="G194" i="4" s="1"/>
  <c r="H194" i="4" s="1"/>
  <c r="B195" i="4" s="1"/>
  <c r="C195" i="4" s="1"/>
  <c r="E194" i="4"/>
  <c r="G118" i="3"/>
  <c r="H118" i="3" s="1"/>
  <c r="B119" i="3" s="1"/>
  <c r="C119" i="3" s="1"/>
  <c r="J118" i="3"/>
  <c r="I194" i="4" l="1"/>
  <c r="D195" i="4" s="1"/>
  <c r="F195" i="4" s="1"/>
  <c r="G195" i="4" s="1"/>
  <c r="H195" i="4" s="1"/>
  <c r="B196" i="4" s="1"/>
  <c r="C196" i="4" s="1"/>
  <c r="I118" i="3"/>
  <c r="D119" i="3" s="1"/>
  <c r="E195" i="4" l="1"/>
  <c r="I195" i="4" s="1"/>
  <c r="D196" i="4" s="1"/>
  <c r="J195" i="4"/>
  <c r="E119" i="3"/>
  <c r="F119" i="3" s="1"/>
  <c r="F196" i="4" l="1"/>
  <c r="G196" i="4" s="1"/>
  <c r="H196" i="4" s="1"/>
  <c r="B197" i="4" s="1"/>
  <c r="C197" i="4" s="1"/>
  <c r="J196" i="4"/>
  <c r="E196" i="4"/>
  <c r="J119" i="3"/>
  <c r="G119" i="3"/>
  <c r="H119" i="3" s="1"/>
  <c r="B120" i="3" s="1"/>
  <c r="C120" i="3" s="1"/>
  <c r="I196" i="4" l="1"/>
  <c r="D197" i="4" s="1"/>
  <c r="E197" i="4" s="1"/>
  <c r="I119" i="3"/>
  <c r="D120" i="3" s="1"/>
  <c r="E120" i="3" s="1"/>
  <c r="J197" i="4" l="1"/>
  <c r="F197" i="4"/>
  <c r="G197" i="4" s="1"/>
  <c r="H197" i="4" s="1"/>
  <c r="B198" i="4" s="1"/>
  <c r="C198" i="4" s="1"/>
  <c r="F120" i="3"/>
  <c r="I197" i="4" l="1"/>
  <c r="D198" i="4" s="1"/>
  <c r="F198" i="4" s="1"/>
  <c r="G198" i="4" s="1"/>
  <c r="H198" i="4" s="1"/>
  <c r="B199" i="4" s="1"/>
  <c r="C199" i="4" s="1"/>
  <c r="J120" i="3"/>
  <c r="G120" i="3"/>
  <c r="J198" i="4" l="1"/>
  <c r="E198" i="4"/>
  <c r="I198" i="4" s="1"/>
  <c r="D199" i="4" s="1"/>
  <c r="F199" i="4" s="1"/>
  <c r="G199" i="4" s="1"/>
  <c r="H199" i="4" s="1"/>
  <c r="B200" i="4" s="1"/>
  <c r="C200" i="4" s="1"/>
  <c r="H120" i="3"/>
  <c r="B121" i="3" s="1"/>
  <c r="C121" i="3" s="1"/>
  <c r="I120" i="3"/>
  <c r="D121" i="3" s="1"/>
  <c r="E121" i="3" s="1"/>
  <c r="J199" i="4" l="1"/>
  <c r="E199" i="4"/>
  <c r="I199" i="4" s="1"/>
  <c r="D200" i="4" s="1"/>
  <c r="F121" i="3"/>
  <c r="J200" i="4" l="1"/>
  <c r="F200" i="4"/>
  <c r="G200" i="4" s="1"/>
  <c r="H200" i="4" s="1"/>
  <c r="B201" i="4" s="1"/>
  <c r="C201" i="4" s="1"/>
  <c r="E200" i="4"/>
  <c r="J121" i="3"/>
  <c r="G121" i="3"/>
  <c r="I200" i="4" l="1"/>
  <c r="D201" i="4" s="1"/>
  <c r="J201" i="4" s="1"/>
  <c r="H121" i="3"/>
  <c r="B122" i="3" s="1"/>
  <c r="C122" i="3" s="1"/>
  <c r="I121" i="3"/>
  <c r="D122" i="3" s="1"/>
  <c r="E122" i="3" s="1"/>
  <c r="E201" i="4" l="1"/>
  <c r="F201" i="4"/>
  <c r="G201" i="4" s="1"/>
  <c r="H201" i="4" s="1"/>
  <c r="B202" i="4" s="1"/>
  <c r="C202" i="4" s="1"/>
  <c r="F122" i="3"/>
  <c r="I201" i="4" l="1"/>
  <c r="D202" i="4" s="1"/>
  <c r="G122" i="3"/>
  <c r="J122" i="3"/>
  <c r="F202" i="4" l="1"/>
  <c r="G202" i="4" s="1"/>
  <c r="H202" i="4" s="1"/>
  <c r="B203" i="4" s="1"/>
  <c r="C203" i="4" s="1"/>
  <c r="J202" i="4"/>
  <c r="E202" i="4"/>
  <c r="H122" i="3"/>
  <c r="B123" i="3" s="1"/>
  <c r="C123" i="3" s="1"/>
  <c r="I122" i="3"/>
  <c r="D123" i="3" s="1"/>
  <c r="I202" i="4" l="1"/>
  <c r="D203" i="4" s="1"/>
  <c r="E123" i="3"/>
  <c r="F123" i="3" s="1"/>
  <c r="E203" i="4" l="1"/>
  <c r="F203" i="4"/>
  <c r="G203" i="4" s="1"/>
  <c r="H203" i="4" s="1"/>
  <c r="B204" i="4" s="1"/>
  <c r="C204" i="4" s="1"/>
  <c r="J203" i="4"/>
  <c r="G123" i="3"/>
  <c r="H123" i="3" s="1"/>
  <c r="B124" i="3" s="1"/>
  <c r="C124" i="3" s="1"/>
  <c r="J123" i="3"/>
  <c r="I203" i="4" l="1"/>
  <c r="D204" i="4" s="1"/>
  <c r="I123" i="3"/>
  <c r="D124" i="3" s="1"/>
  <c r="E124" i="3" s="1"/>
  <c r="F204" i="4" l="1"/>
  <c r="G204" i="4" s="1"/>
  <c r="H204" i="4" s="1"/>
  <c r="B205" i="4" s="1"/>
  <c r="C205" i="4" s="1"/>
  <c r="J204" i="4"/>
  <c r="E204" i="4"/>
  <c r="F124" i="3"/>
  <c r="I204" i="4" l="1"/>
  <c r="D205" i="4" s="1"/>
  <c r="F205" i="4" s="1"/>
  <c r="G205" i="4" s="1"/>
  <c r="H205" i="4" s="1"/>
  <c r="B206" i="4" s="1"/>
  <c r="C206" i="4" s="1"/>
  <c r="J124" i="3"/>
  <c r="G124" i="3"/>
  <c r="J205" i="4" l="1"/>
  <c r="E205" i="4"/>
  <c r="I205" i="4" s="1"/>
  <c r="D206" i="4" s="1"/>
  <c r="F206" i="4" s="1"/>
  <c r="G206" i="4" s="1"/>
  <c r="H206" i="4" s="1"/>
  <c r="B207" i="4" s="1"/>
  <c r="C207" i="4" s="1"/>
  <c r="H124" i="3"/>
  <c r="B125" i="3" s="1"/>
  <c r="C125" i="3" s="1"/>
  <c r="I124" i="3"/>
  <c r="D125" i="3" s="1"/>
  <c r="E206" i="4" l="1"/>
  <c r="I206" i="4" s="1"/>
  <c r="D207" i="4" s="1"/>
  <c r="F207" i="4" s="1"/>
  <c r="G207" i="4" s="1"/>
  <c r="H207" i="4" s="1"/>
  <c r="B208" i="4" s="1"/>
  <c r="C208" i="4" s="1"/>
  <c r="J206" i="4"/>
  <c r="E125" i="3"/>
  <c r="F125" i="3" s="1"/>
  <c r="E207" i="4" l="1"/>
  <c r="I207" i="4" s="1"/>
  <c r="D208" i="4" s="1"/>
  <c r="J207" i="4"/>
  <c r="J125" i="3"/>
  <c r="G125" i="3"/>
  <c r="H125" i="3" s="1"/>
  <c r="B126" i="3" s="1"/>
  <c r="C126" i="3" s="1"/>
  <c r="J208" i="4" l="1"/>
  <c r="F208" i="4"/>
  <c r="G208" i="4" s="1"/>
  <c r="H208" i="4" s="1"/>
  <c r="B209" i="4" s="1"/>
  <c r="C209" i="4" s="1"/>
  <c r="E208" i="4"/>
  <c r="I125" i="3"/>
  <c r="D126" i="3" s="1"/>
  <c r="I208" i="4" l="1"/>
  <c r="D209" i="4" s="1"/>
  <c r="E126" i="3"/>
  <c r="F126" i="3" s="1"/>
  <c r="J209" i="4" l="1"/>
  <c r="F209" i="4"/>
  <c r="G209" i="4" s="1"/>
  <c r="H209" i="4" s="1"/>
  <c r="B210" i="4" s="1"/>
  <c r="C210" i="4" s="1"/>
  <c r="E209" i="4"/>
  <c r="J126" i="3"/>
  <c r="G126" i="3"/>
  <c r="H126" i="3" s="1"/>
  <c r="B127" i="3" s="1"/>
  <c r="C127" i="3" s="1"/>
  <c r="I209" i="4" l="1"/>
  <c r="D210" i="4" s="1"/>
  <c r="I126" i="3"/>
  <c r="D127" i="3" s="1"/>
  <c r="E210" i="4" l="1"/>
  <c r="F210" i="4"/>
  <c r="G210" i="4" s="1"/>
  <c r="H210" i="4" s="1"/>
  <c r="B211" i="4" s="1"/>
  <c r="C211" i="4" s="1"/>
  <c r="J210" i="4"/>
  <c r="E127" i="3"/>
  <c r="I210" i="4" l="1"/>
  <c r="D211" i="4" s="1"/>
  <c r="F127" i="3"/>
  <c r="F211" i="4" l="1"/>
  <c r="G211" i="4" s="1"/>
  <c r="H211" i="4" s="1"/>
  <c r="B212" i="4" s="1"/>
  <c r="C212" i="4" s="1"/>
  <c r="E211" i="4"/>
  <c r="J211" i="4"/>
  <c r="G127" i="3"/>
  <c r="J127" i="3"/>
  <c r="I211" i="4" l="1"/>
  <c r="D212" i="4" s="1"/>
  <c r="J212" i="4" s="1"/>
  <c r="H127" i="3"/>
  <c r="B128" i="3" s="1"/>
  <c r="C128" i="3" s="1"/>
  <c r="I127" i="3"/>
  <c r="D128" i="3" s="1"/>
  <c r="F212" i="4" l="1"/>
  <c r="G212" i="4" s="1"/>
  <c r="H212" i="4" s="1"/>
  <c r="B213" i="4" s="1"/>
  <c r="C213" i="4" s="1"/>
  <c r="E212" i="4"/>
  <c r="E128" i="3"/>
  <c r="I212" i="4" l="1"/>
  <c r="D213" i="4" s="1"/>
  <c r="F128" i="3"/>
  <c r="E213" i="4" l="1"/>
  <c r="F213" i="4"/>
  <c r="G213" i="4" s="1"/>
  <c r="H213" i="4" s="1"/>
  <c r="B214" i="4" s="1"/>
  <c r="C214" i="4" s="1"/>
  <c r="J213" i="4"/>
  <c r="G128" i="3"/>
  <c r="J128" i="3"/>
  <c r="I213" i="4" l="1"/>
  <c r="D214" i="4" s="1"/>
  <c r="H128" i="3"/>
  <c r="B129" i="3" s="1"/>
  <c r="C129" i="3" s="1"/>
  <c r="I128" i="3"/>
  <c r="D129" i="3" s="1"/>
  <c r="F214" i="4" l="1"/>
  <c r="G214" i="4" s="1"/>
  <c r="H214" i="4" s="1"/>
  <c r="B215" i="4" s="1"/>
  <c r="C215" i="4" s="1"/>
  <c r="E214" i="4"/>
  <c r="J214" i="4"/>
  <c r="E129" i="3"/>
  <c r="F129" i="3" s="1"/>
  <c r="I214" i="4" l="1"/>
  <c r="D215" i="4" s="1"/>
  <c r="J129" i="3"/>
  <c r="G129" i="3"/>
  <c r="H129" i="3" s="1"/>
  <c r="B130" i="3" s="1"/>
  <c r="C130" i="3" s="1"/>
  <c r="J215" i="4" l="1"/>
  <c r="E215" i="4"/>
  <c r="F215" i="4"/>
  <c r="G215" i="4" s="1"/>
  <c r="H215" i="4" s="1"/>
  <c r="B216" i="4" s="1"/>
  <c r="C216" i="4" s="1"/>
  <c r="I129" i="3"/>
  <c r="D130" i="3" s="1"/>
  <c r="I215" i="4" l="1"/>
  <c r="D216" i="4" s="1"/>
  <c r="E130" i="3"/>
  <c r="E216" i="4" l="1"/>
  <c r="J216" i="4"/>
  <c r="F216" i="4"/>
  <c r="G216" i="4" s="1"/>
  <c r="H216" i="4" s="1"/>
  <c r="B217" i="4" s="1"/>
  <c r="C217" i="4" s="1"/>
  <c r="F130" i="3"/>
  <c r="I216" i="4" l="1"/>
  <c r="D217" i="4" s="1"/>
  <c r="G130" i="3"/>
  <c r="J130" i="3"/>
  <c r="F217" i="4" l="1"/>
  <c r="G217" i="4" s="1"/>
  <c r="H217" i="4" s="1"/>
  <c r="B218" i="4" s="1"/>
  <c r="C218" i="4" s="1"/>
  <c r="E217" i="4"/>
  <c r="J217" i="4"/>
  <c r="H130" i="3"/>
  <c r="B131" i="3" s="1"/>
  <c r="C131" i="3" s="1"/>
  <c r="I130" i="3"/>
  <c r="D131" i="3" s="1"/>
  <c r="I217" i="4" l="1"/>
  <c r="D218" i="4" s="1"/>
  <c r="E131" i="3"/>
  <c r="F131" i="3" s="1"/>
  <c r="J218" i="4" l="1"/>
  <c r="F218" i="4"/>
  <c r="G218" i="4" s="1"/>
  <c r="H218" i="4" s="1"/>
  <c r="B219" i="4" s="1"/>
  <c r="C219" i="4" s="1"/>
  <c r="E218" i="4"/>
  <c r="G131" i="3"/>
  <c r="H131" i="3" s="1"/>
  <c r="B132" i="3" s="1"/>
  <c r="C132" i="3" s="1"/>
  <c r="J131" i="3"/>
  <c r="I218" i="4" l="1"/>
  <c r="D219" i="4" s="1"/>
  <c r="J219" i="4" s="1"/>
  <c r="I131" i="3"/>
  <c r="D132" i="3" s="1"/>
  <c r="F219" i="4" l="1"/>
  <c r="G219" i="4" s="1"/>
  <c r="H219" i="4" s="1"/>
  <c r="B220" i="4" s="1"/>
  <c r="C220" i="4" s="1"/>
  <c r="E219" i="4"/>
  <c r="E132" i="3"/>
  <c r="F132" i="3" s="1"/>
  <c r="I219" i="4" l="1"/>
  <c r="D220" i="4" s="1"/>
  <c r="E220" i="4" s="1"/>
  <c r="G132" i="3"/>
  <c r="H132" i="3" s="1"/>
  <c r="B133" i="3" s="1"/>
  <c r="C133" i="3" s="1"/>
  <c r="J132" i="3"/>
  <c r="J220" i="4" l="1"/>
  <c r="F220" i="4"/>
  <c r="G220" i="4" s="1"/>
  <c r="H220" i="4" s="1"/>
  <c r="B221" i="4" s="1"/>
  <c r="C221" i="4" s="1"/>
  <c r="I132" i="3"/>
  <c r="D133" i="3" s="1"/>
  <c r="I220" i="4" l="1"/>
  <c r="D221" i="4" s="1"/>
  <c r="J221" i="4" s="1"/>
  <c r="E133" i="3"/>
  <c r="F133" i="3" s="1"/>
  <c r="F221" i="4" l="1"/>
  <c r="G221" i="4" s="1"/>
  <c r="H221" i="4" s="1"/>
  <c r="B222" i="4" s="1"/>
  <c r="C222" i="4" s="1"/>
  <c r="E221" i="4"/>
  <c r="G133" i="3"/>
  <c r="H133" i="3" s="1"/>
  <c r="B134" i="3" s="1"/>
  <c r="C134" i="3" s="1"/>
  <c r="J133" i="3"/>
  <c r="I221" i="4" l="1"/>
  <c r="D222" i="4" s="1"/>
  <c r="F222" i="4" s="1"/>
  <c r="G222" i="4" s="1"/>
  <c r="H222" i="4" s="1"/>
  <c r="B223" i="4" s="1"/>
  <c r="C223" i="4" s="1"/>
  <c r="I133" i="3"/>
  <c r="D134" i="3" s="1"/>
  <c r="E222" i="4" l="1"/>
  <c r="I222" i="4" s="1"/>
  <c r="D223" i="4" s="1"/>
  <c r="F223" i="4" s="1"/>
  <c r="G223" i="4" s="1"/>
  <c r="H223" i="4" s="1"/>
  <c r="B224" i="4" s="1"/>
  <c r="C224" i="4" s="1"/>
  <c r="J222" i="4"/>
  <c r="E134" i="3"/>
  <c r="F134" i="3" s="1"/>
  <c r="E223" i="4" l="1"/>
  <c r="I223" i="4" s="1"/>
  <c r="D224" i="4" s="1"/>
  <c r="F224" i="4" s="1"/>
  <c r="G224" i="4" s="1"/>
  <c r="H224" i="4" s="1"/>
  <c r="B225" i="4" s="1"/>
  <c r="C225" i="4" s="1"/>
  <c r="J223" i="4"/>
  <c r="G134" i="3"/>
  <c r="H134" i="3" s="1"/>
  <c r="B135" i="3" s="1"/>
  <c r="C135" i="3" s="1"/>
  <c r="J134" i="3"/>
  <c r="E224" i="4" l="1"/>
  <c r="I224" i="4" s="1"/>
  <c r="D225" i="4" s="1"/>
  <c r="F225" i="4" s="1"/>
  <c r="G225" i="4" s="1"/>
  <c r="H225" i="4" s="1"/>
  <c r="B226" i="4" s="1"/>
  <c r="C226" i="4" s="1"/>
  <c r="J224" i="4"/>
  <c r="I134" i="3"/>
  <c r="D135" i="3" s="1"/>
  <c r="E225" i="4" l="1"/>
  <c r="I225" i="4" s="1"/>
  <c r="D226" i="4" s="1"/>
  <c r="F226" i="4" s="1"/>
  <c r="G226" i="4" s="1"/>
  <c r="H226" i="4" s="1"/>
  <c r="B227" i="4" s="1"/>
  <c r="C227" i="4" s="1"/>
  <c r="J225" i="4"/>
  <c r="E135" i="3"/>
  <c r="F135" i="3" s="1"/>
  <c r="E226" i="4" l="1"/>
  <c r="I226" i="4" s="1"/>
  <c r="D227" i="4" s="1"/>
  <c r="E227" i="4" s="1"/>
  <c r="J226" i="4"/>
  <c r="G135" i="3"/>
  <c r="H135" i="3" s="1"/>
  <c r="B136" i="3" s="1"/>
  <c r="C136" i="3" s="1"/>
  <c r="J135" i="3"/>
  <c r="F227" i="4" l="1"/>
  <c r="G227" i="4" s="1"/>
  <c r="H227" i="4" s="1"/>
  <c r="B228" i="4" s="1"/>
  <c r="C228" i="4" s="1"/>
  <c r="J227" i="4"/>
  <c r="I135" i="3"/>
  <c r="D136" i="3" s="1"/>
  <c r="I227" i="4" l="1"/>
  <c r="D228" i="4" s="1"/>
  <c r="F228" i="4" s="1"/>
  <c r="G228" i="4" s="1"/>
  <c r="H228" i="4" s="1"/>
  <c r="B229" i="4" s="1"/>
  <c r="C229" i="4" s="1"/>
  <c r="E136" i="3"/>
  <c r="F136" i="3" s="1"/>
  <c r="J228" i="4" l="1"/>
  <c r="E228" i="4"/>
  <c r="I228" i="4" s="1"/>
  <c r="D229" i="4" s="1"/>
  <c r="G136" i="3"/>
  <c r="H136" i="3" s="1"/>
  <c r="B137" i="3" s="1"/>
  <c r="C137" i="3" s="1"/>
  <c r="J136" i="3"/>
  <c r="F229" i="4" l="1"/>
  <c r="G229" i="4" s="1"/>
  <c r="H229" i="4" s="1"/>
  <c r="B230" i="4" s="1"/>
  <c r="C230" i="4" s="1"/>
  <c r="E229" i="4"/>
  <c r="J229" i="4"/>
  <c r="I136" i="3"/>
  <c r="D137" i="3" s="1"/>
  <c r="I229" i="4" l="1"/>
  <c r="D230" i="4" s="1"/>
  <c r="E230" i="4" s="1"/>
  <c r="E137" i="3"/>
  <c r="F137" i="3" s="1"/>
  <c r="J230" i="4" l="1"/>
  <c r="F230" i="4"/>
  <c r="G230" i="4" s="1"/>
  <c r="H230" i="4" s="1"/>
  <c r="B231" i="4" s="1"/>
  <c r="C231" i="4" s="1"/>
  <c r="G137" i="3"/>
  <c r="H137" i="3" s="1"/>
  <c r="B138" i="3" s="1"/>
  <c r="C138" i="3" s="1"/>
  <c r="J137" i="3"/>
  <c r="I230" i="4" l="1"/>
  <c r="D231" i="4" s="1"/>
  <c r="I137" i="3"/>
  <c r="D138" i="3" s="1"/>
  <c r="E138" i="3" s="1"/>
  <c r="F231" i="4" l="1"/>
  <c r="G231" i="4" s="1"/>
  <c r="H231" i="4" s="1"/>
  <c r="B232" i="4" s="1"/>
  <c r="C232" i="4" s="1"/>
  <c r="J231" i="4"/>
  <c r="E231" i="4"/>
  <c r="F138" i="3"/>
  <c r="I231" i="4" l="1"/>
  <c r="D232" i="4" s="1"/>
  <c r="G138" i="3"/>
  <c r="J138" i="3"/>
  <c r="E232" i="4" l="1"/>
  <c r="F232" i="4"/>
  <c r="G232" i="4" s="1"/>
  <c r="H232" i="4" s="1"/>
  <c r="B233" i="4" s="1"/>
  <c r="C233" i="4" s="1"/>
  <c r="J232" i="4"/>
  <c r="H138" i="3"/>
  <c r="B139" i="3" s="1"/>
  <c r="C139" i="3" s="1"/>
  <c r="I138" i="3"/>
  <c r="D139" i="3" s="1"/>
  <c r="I232" i="4" l="1"/>
  <c r="D233" i="4" s="1"/>
  <c r="J233" i="4" s="1"/>
  <c r="E139" i="3"/>
  <c r="F139" i="3" s="1"/>
  <c r="F233" i="4" l="1"/>
  <c r="G233" i="4" s="1"/>
  <c r="H233" i="4" s="1"/>
  <c r="B234" i="4" s="1"/>
  <c r="C234" i="4" s="1"/>
  <c r="E233" i="4"/>
  <c r="J139" i="3"/>
  <c r="G139" i="3"/>
  <c r="H139" i="3" s="1"/>
  <c r="B140" i="3" s="1"/>
  <c r="C140" i="3" s="1"/>
  <c r="I233" i="4" l="1"/>
  <c r="D234" i="4" s="1"/>
  <c r="J234" i="4" s="1"/>
  <c r="I139" i="3"/>
  <c r="D140" i="3" s="1"/>
  <c r="E140" i="3" s="1"/>
  <c r="E234" i="4" l="1"/>
  <c r="F234" i="4"/>
  <c r="G234" i="4" s="1"/>
  <c r="H234" i="4" s="1"/>
  <c r="B235" i="4" s="1"/>
  <c r="C235" i="4" s="1"/>
  <c r="F140" i="3"/>
  <c r="I234" i="4" l="1"/>
  <c r="D235" i="4" s="1"/>
  <c r="G140" i="3"/>
  <c r="J140" i="3"/>
  <c r="E235" i="4" l="1"/>
  <c r="F235" i="4"/>
  <c r="G235" i="4" s="1"/>
  <c r="H235" i="4" s="1"/>
  <c r="B236" i="4" s="1"/>
  <c r="C236" i="4" s="1"/>
  <c r="J235" i="4"/>
  <c r="H140" i="3"/>
  <c r="B141" i="3" s="1"/>
  <c r="C141" i="3" s="1"/>
  <c r="I140" i="3"/>
  <c r="D141" i="3" s="1"/>
  <c r="E141" i="3" s="1"/>
  <c r="I235" i="4" l="1"/>
  <c r="D236" i="4" s="1"/>
  <c r="F141" i="3"/>
  <c r="E236" i="4" l="1"/>
  <c r="F236" i="4"/>
  <c r="G236" i="4" s="1"/>
  <c r="H236" i="4" s="1"/>
  <c r="B237" i="4" s="1"/>
  <c r="C237" i="4" s="1"/>
  <c r="J236" i="4"/>
  <c r="J141" i="3"/>
  <c r="G141" i="3"/>
  <c r="I236" i="4" l="1"/>
  <c r="D237" i="4" s="1"/>
  <c r="H141" i="3"/>
  <c r="B142" i="3" s="1"/>
  <c r="C142" i="3" s="1"/>
  <c r="I141" i="3"/>
  <c r="D142" i="3" s="1"/>
  <c r="E142" i="3" s="1"/>
  <c r="J237" i="4" l="1"/>
  <c r="E237" i="4"/>
  <c r="F237" i="4"/>
  <c r="G237" i="4" s="1"/>
  <c r="H237" i="4" s="1"/>
  <c r="B238" i="4" s="1"/>
  <c r="C238" i="4" s="1"/>
  <c r="F142" i="3"/>
  <c r="I237" i="4" l="1"/>
  <c r="D238" i="4" s="1"/>
  <c r="G142" i="3"/>
  <c r="J142" i="3"/>
  <c r="F238" i="4" l="1"/>
  <c r="G238" i="4" s="1"/>
  <c r="H238" i="4" s="1"/>
  <c r="B239" i="4" s="1"/>
  <c r="C239" i="4" s="1"/>
  <c r="E238" i="4"/>
  <c r="J238" i="4"/>
  <c r="H142" i="3"/>
  <c r="B143" i="3" s="1"/>
  <c r="C143" i="3" s="1"/>
  <c r="I142" i="3"/>
  <c r="D143" i="3" s="1"/>
  <c r="I238" i="4" l="1"/>
  <c r="D239" i="4" s="1"/>
  <c r="E143" i="3"/>
  <c r="F143" i="3" s="1"/>
  <c r="J239" i="4" l="1"/>
  <c r="E239" i="4"/>
  <c r="F239" i="4"/>
  <c r="G239" i="4" s="1"/>
  <c r="H239" i="4" s="1"/>
  <c r="B240" i="4" s="1"/>
  <c r="C240" i="4" s="1"/>
  <c r="J143" i="3"/>
  <c r="G143" i="3"/>
  <c r="H143" i="3" s="1"/>
  <c r="B144" i="3" s="1"/>
  <c r="C144" i="3" s="1"/>
  <c r="I239" i="4" l="1"/>
  <c r="D240" i="4" s="1"/>
  <c r="I143" i="3"/>
  <c r="D144" i="3" s="1"/>
  <c r="J240" i="4" l="1"/>
  <c r="E240" i="4"/>
  <c r="F240" i="4"/>
  <c r="G240" i="4" s="1"/>
  <c r="H240" i="4" s="1"/>
  <c r="B241" i="4" s="1"/>
  <c r="C241" i="4" s="1"/>
  <c r="E144" i="3"/>
  <c r="F144" i="3" s="1"/>
  <c r="I240" i="4" l="1"/>
  <c r="D241" i="4" s="1"/>
  <c r="G144" i="3"/>
  <c r="H144" i="3" s="1"/>
  <c r="B145" i="3" s="1"/>
  <c r="C145" i="3" s="1"/>
  <c r="J144" i="3"/>
  <c r="E241" i="4" l="1"/>
  <c r="F241" i="4"/>
  <c r="G241" i="4" s="1"/>
  <c r="H241" i="4" s="1"/>
  <c r="B242" i="4" s="1"/>
  <c r="C242" i="4" s="1"/>
  <c r="J241" i="4"/>
  <c r="I144" i="3"/>
  <c r="D145" i="3" s="1"/>
  <c r="E145" i="3" s="1"/>
  <c r="I241" i="4" l="1"/>
  <c r="D242" i="4" s="1"/>
  <c r="F145" i="3"/>
  <c r="J242" i="4" l="1"/>
  <c r="F242" i="4"/>
  <c r="G242" i="4" s="1"/>
  <c r="H242" i="4" s="1"/>
  <c r="B243" i="4" s="1"/>
  <c r="C243" i="4" s="1"/>
  <c r="E242" i="4"/>
  <c r="G145" i="3"/>
  <c r="J145" i="3"/>
  <c r="I242" i="4" l="1"/>
  <c r="D243" i="4" s="1"/>
  <c r="J243" i="4" s="1"/>
  <c r="H145" i="3"/>
  <c r="B146" i="3" s="1"/>
  <c r="C146" i="3" s="1"/>
  <c r="I145" i="3"/>
  <c r="D146" i="3" s="1"/>
  <c r="E243" i="4" l="1"/>
  <c r="F243" i="4"/>
  <c r="G243" i="4" s="1"/>
  <c r="H243" i="4" s="1"/>
  <c r="B244" i="4" s="1"/>
  <c r="C244" i="4" s="1"/>
  <c r="E146" i="3"/>
  <c r="I243" i="4" l="1"/>
  <c r="D244" i="4" s="1"/>
  <c r="J244" i="4" s="1"/>
  <c r="F146" i="3"/>
  <c r="F244" i="4" l="1"/>
  <c r="G244" i="4" s="1"/>
  <c r="H244" i="4" s="1"/>
  <c r="B245" i="4" s="1"/>
  <c r="C245" i="4" s="1"/>
  <c r="E244" i="4"/>
  <c r="G146" i="3"/>
  <c r="J146" i="3"/>
  <c r="I244" i="4" l="1"/>
  <c r="D245" i="4" s="1"/>
  <c r="H146" i="3"/>
  <c r="B147" i="3" s="1"/>
  <c r="C147" i="3" s="1"/>
  <c r="I146" i="3"/>
  <c r="D147" i="3" s="1"/>
  <c r="F245" i="4" l="1"/>
  <c r="G245" i="4" s="1"/>
  <c r="H245" i="4" s="1"/>
  <c r="B246" i="4" s="1"/>
  <c r="C246" i="4" s="1"/>
  <c r="E245" i="4"/>
  <c r="J245" i="4"/>
  <c r="E147" i="3"/>
  <c r="I245" i="4" l="1"/>
  <c r="D246" i="4" s="1"/>
  <c r="F147" i="3"/>
  <c r="E246" i="4" l="1"/>
  <c r="F246" i="4"/>
  <c r="G246" i="4" s="1"/>
  <c r="H246" i="4" s="1"/>
  <c r="B247" i="4" s="1"/>
  <c r="C247" i="4" s="1"/>
  <c r="J246" i="4"/>
  <c r="J147" i="3"/>
  <c r="G147" i="3"/>
  <c r="I246" i="4" l="1"/>
  <c r="D247" i="4" s="1"/>
  <c r="J247" i="4" s="1"/>
  <c r="H147" i="3"/>
  <c r="B148" i="3" s="1"/>
  <c r="C148" i="3" s="1"/>
  <c r="I147" i="3"/>
  <c r="D148" i="3" s="1"/>
  <c r="E247" i="4" l="1"/>
  <c r="F247" i="4"/>
  <c r="G247" i="4" s="1"/>
  <c r="H247" i="4" s="1"/>
  <c r="B248" i="4" s="1"/>
  <c r="C248" i="4" s="1"/>
  <c r="E148" i="3"/>
  <c r="I247" i="4" l="1"/>
  <c r="D248" i="4" s="1"/>
  <c r="F148" i="3"/>
  <c r="E248" i="4" l="1"/>
  <c r="F248" i="4"/>
  <c r="G248" i="4" s="1"/>
  <c r="H248" i="4" s="1"/>
  <c r="B249" i="4" s="1"/>
  <c r="C249" i="4" s="1"/>
  <c r="J248" i="4"/>
  <c r="G148" i="3"/>
  <c r="J148" i="3"/>
  <c r="I248" i="4" l="1"/>
  <c r="D249" i="4" s="1"/>
  <c r="H148" i="3"/>
  <c r="B149" i="3" s="1"/>
  <c r="C149" i="3" s="1"/>
  <c r="I148" i="3"/>
  <c r="D149" i="3" s="1"/>
  <c r="J249" i="4" l="1"/>
  <c r="E249" i="4"/>
  <c r="F249" i="4"/>
  <c r="G249" i="4" s="1"/>
  <c r="H249" i="4" s="1"/>
  <c r="B250" i="4" s="1"/>
  <c r="C250" i="4" s="1"/>
  <c r="E149" i="3"/>
  <c r="F149" i="3" s="1"/>
  <c r="I249" i="4" l="1"/>
  <c r="D250" i="4" s="1"/>
  <c r="F250" i="4" s="1"/>
  <c r="G250" i="4" s="1"/>
  <c r="H250" i="4" s="1"/>
  <c r="B251" i="4" s="1"/>
  <c r="C251" i="4" s="1"/>
  <c r="J149" i="3"/>
  <c r="G149" i="3"/>
  <c r="H149" i="3" s="1"/>
  <c r="B150" i="3" s="1"/>
  <c r="C150" i="3" s="1"/>
  <c r="E250" i="4" l="1"/>
  <c r="I250" i="4" s="1"/>
  <c r="D251" i="4" s="1"/>
  <c r="J251" i="4" s="1"/>
  <c r="J250" i="4"/>
  <c r="I149" i="3"/>
  <c r="D150" i="3" s="1"/>
  <c r="E251" i="4" l="1"/>
  <c r="F251" i="4"/>
  <c r="G251" i="4" s="1"/>
  <c r="H251" i="4" s="1"/>
  <c r="B252" i="4" s="1"/>
  <c r="C252" i="4" s="1"/>
  <c r="E150" i="3"/>
  <c r="F150" i="3" s="1"/>
  <c r="I251" i="4" l="1"/>
  <c r="D252" i="4" s="1"/>
  <c r="J252" i="4" s="1"/>
  <c r="G150" i="3"/>
  <c r="H150" i="3" s="1"/>
  <c r="B151" i="3" s="1"/>
  <c r="C151" i="3" s="1"/>
  <c r="J150" i="3"/>
  <c r="F252" i="4" l="1"/>
  <c r="G252" i="4" s="1"/>
  <c r="H252" i="4" s="1"/>
  <c r="B253" i="4" s="1"/>
  <c r="C253" i="4" s="1"/>
  <c r="E252" i="4"/>
  <c r="I150" i="3"/>
  <c r="D151" i="3" s="1"/>
  <c r="I252" i="4" l="1"/>
  <c r="D253" i="4" s="1"/>
  <c r="E253" i="4" s="1"/>
  <c r="E151" i="3"/>
  <c r="J253" i="4" l="1"/>
  <c r="F253" i="4"/>
  <c r="G253" i="4" s="1"/>
  <c r="H253" i="4" s="1"/>
  <c r="B254" i="4" s="1"/>
  <c r="C254" i="4" s="1"/>
  <c r="F151" i="3"/>
  <c r="I253" i="4" l="1"/>
  <c r="D254" i="4" s="1"/>
  <c r="J254" i="4" s="1"/>
  <c r="G151" i="3"/>
  <c r="J151" i="3"/>
  <c r="F254" i="4" l="1"/>
  <c r="G254" i="4" s="1"/>
  <c r="H254" i="4" s="1"/>
  <c r="B255" i="4" s="1"/>
  <c r="C255" i="4" s="1"/>
  <c r="E254" i="4"/>
  <c r="H151" i="3"/>
  <c r="B152" i="3" s="1"/>
  <c r="C152" i="3" s="1"/>
  <c r="I151" i="3"/>
  <c r="D152" i="3" s="1"/>
  <c r="I254" i="4" l="1"/>
  <c r="D255" i="4" s="1"/>
  <c r="F255" i="4" s="1"/>
  <c r="G255" i="4" s="1"/>
  <c r="H255" i="4" s="1"/>
  <c r="B256" i="4" s="1"/>
  <c r="C256" i="4" s="1"/>
  <c r="E152" i="3"/>
  <c r="E255" i="4" l="1"/>
  <c r="I255" i="4" s="1"/>
  <c r="D256" i="4" s="1"/>
  <c r="E256" i="4" s="1"/>
  <c r="J255" i="4"/>
  <c r="F152" i="3"/>
  <c r="F256" i="4" l="1"/>
  <c r="G256" i="4" s="1"/>
  <c r="H256" i="4" s="1"/>
  <c r="B257" i="4" s="1"/>
  <c r="C257" i="4" s="1"/>
  <c r="J256" i="4"/>
  <c r="G152" i="3"/>
  <c r="J152" i="3"/>
  <c r="I256" i="4" l="1"/>
  <c r="D257" i="4" s="1"/>
  <c r="F257" i="4" s="1"/>
  <c r="G257" i="4" s="1"/>
  <c r="H257" i="4" s="1"/>
  <c r="B258" i="4" s="1"/>
  <c r="C258" i="4" s="1"/>
  <c r="H152" i="3"/>
  <c r="B153" i="3" s="1"/>
  <c r="C153" i="3" s="1"/>
  <c r="I152" i="3"/>
  <c r="D153" i="3" s="1"/>
  <c r="E257" i="4" l="1"/>
  <c r="I257" i="4" s="1"/>
  <c r="D258" i="4" s="1"/>
  <c r="J257" i="4"/>
  <c r="E153" i="3"/>
  <c r="F153" i="3" s="1"/>
  <c r="E258" i="4" l="1"/>
  <c r="J258" i="4"/>
  <c r="F258" i="4"/>
  <c r="G258" i="4" s="1"/>
  <c r="H258" i="4" s="1"/>
  <c r="B259" i="4" s="1"/>
  <c r="C259" i="4" s="1"/>
  <c r="J153" i="3"/>
  <c r="G153" i="3"/>
  <c r="H153" i="3" s="1"/>
  <c r="B154" i="3" s="1"/>
  <c r="C154" i="3" s="1"/>
  <c r="I258" i="4" l="1"/>
  <c r="D259" i="4" s="1"/>
  <c r="J259" i="4" s="1"/>
  <c r="I153" i="3"/>
  <c r="D154" i="3" s="1"/>
  <c r="F259" i="4" l="1"/>
  <c r="G259" i="4" s="1"/>
  <c r="H259" i="4" s="1"/>
  <c r="B260" i="4" s="1"/>
  <c r="C260" i="4" s="1"/>
  <c r="E259" i="4"/>
  <c r="E154" i="3"/>
  <c r="F154" i="3" s="1"/>
  <c r="I259" i="4" l="1"/>
  <c r="D260" i="4" s="1"/>
  <c r="J260" i="4" s="1"/>
  <c r="G154" i="3"/>
  <c r="H154" i="3" s="1"/>
  <c r="B155" i="3" s="1"/>
  <c r="C155" i="3" s="1"/>
  <c r="J154" i="3"/>
  <c r="F260" i="4" l="1"/>
  <c r="G260" i="4" s="1"/>
  <c r="H260" i="4" s="1"/>
  <c r="B261" i="4" s="1"/>
  <c r="C261" i="4" s="1"/>
  <c r="E260" i="4"/>
  <c r="I154" i="3"/>
  <c r="D155" i="3" s="1"/>
  <c r="I260" i="4" l="1"/>
  <c r="D261" i="4" s="1"/>
  <c r="J261" i="4" s="1"/>
  <c r="E155" i="3"/>
  <c r="F155" i="3" s="1"/>
  <c r="E261" i="4" l="1"/>
  <c r="F261" i="4"/>
  <c r="G261" i="4" s="1"/>
  <c r="H261" i="4" s="1"/>
  <c r="B262" i="4" s="1"/>
  <c r="C262" i="4" s="1"/>
  <c r="J155" i="3"/>
  <c r="G155" i="3"/>
  <c r="H155" i="3" s="1"/>
  <c r="B156" i="3" s="1"/>
  <c r="C156" i="3" s="1"/>
  <c r="I261" i="4" l="1"/>
  <c r="D262" i="4" s="1"/>
  <c r="E262" i="4" s="1"/>
  <c r="I155" i="3"/>
  <c r="D156" i="3" s="1"/>
  <c r="J262" i="4" l="1"/>
  <c r="F262" i="4"/>
  <c r="G262" i="4" s="1"/>
  <c r="H262" i="4" s="1"/>
  <c r="B263" i="4" s="1"/>
  <c r="C263" i="4" s="1"/>
  <c r="E156" i="3"/>
  <c r="F156" i="3" s="1"/>
  <c r="I262" i="4" l="1"/>
  <c r="D263" i="4" s="1"/>
  <c r="E263" i="4" s="1"/>
  <c r="G156" i="3"/>
  <c r="H156" i="3" s="1"/>
  <c r="B157" i="3" s="1"/>
  <c r="C157" i="3" s="1"/>
  <c r="J156" i="3"/>
  <c r="F263" i="4" l="1"/>
  <c r="G263" i="4" s="1"/>
  <c r="H263" i="4" s="1"/>
  <c r="B264" i="4" s="1"/>
  <c r="C264" i="4" s="1"/>
  <c r="J263" i="4"/>
  <c r="I156" i="3"/>
  <c r="D157" i="3" s="1"/>
  <c r="I263" i="4" l="1"/>
  <c r="D264" i="4" s="1"/>
  <c r="F264" i="4" s="1"/>
  <c r="G264" i="4" s="1"/>
  <c r="H264" i="4" s="1"/>
  <c r="B265" i="4" s="1"/>
  <c r="C265" i="4" s="1"/>
  <c r="E157" i="3"/>
  <c r="F157" i="3" s="1"/>
  <c r="E264" i="4" l="1"/>
  <c r="I264" i="4" s="1"/>
  <c r="D265" i="4" s="1"/>
  <c r="F265" i="4" s="1"/>
  <c r="G265" i="4" s="1"/>
  <c r="H265" i="4" s="1"/>
  <c r="B266" i="4" s="1"/>
  <c r="C266" i="4" s="1"/>
  <c r="J264" i="4"/>
  <c r="J157" i="3"/>
  <c r="G157" i="3"/>
  <c r="H157" i="3" s="1"/>
  <c r="B158" i="3" s="1"/>
  <c r="C158" i="3" s="1"/>
  <c r="J265" i="4" l="1"/>
  <c r="E265" i="4"/>
  <c r="I265" i="4" s="1"/>
  <c r="D266" i="4" s="1"/>
  <c r="F266" i="4" s="1"/>
  <c r="G266" i="4" s="1"/>
  <c r="H266" i="4" s="1"/>
  <c r="B267" i="4" s="1"/>
  <c r="C267" i="4" s="1"/>
  <c r="I157" i="3"/>
  <c r="D158" i="3" s="1"/>
  <c r="E266" i="4" l="1"/>
  <c r="I266" i="4" s="1"/>
  <c r="D267" i="4" s="1"/>
  <c r="J267" i="4" s="1"/>
  <c r="J266" i="4"/>
  <c r="E158" i="3"/>
  <c r="F158" i="3" s="1"/>
  <c r="E267" i="4" l="1"/>
  <c r="F267" i="4"/>
  <c r="G267" i="4" s="1"/>
  <c r="H267" i="4" s="1"/>
  <c r="B268" i="4" s="1"/>
  <c r="C268" i="4" s="1"/>
  <c r="J158" i="3"/>
  <c r="G158" i="3"/>
  <c r="H158" i="3" s="1"/>
  <c r="B159" i="3" s="1"/>
  <c r="C159" i="3" s="1"/>
  <c r="I267" i="4" l="1"/>
  <c r="D268" i="4" s="1"/>
  <c r="J268" i="4" s="1"/>
  <c r="I158" i="3"/>
  <c r="D159" i="3" s="1"/>
  <c r="E268" i="4" l="1"/>
  <c r="F268" i="4"/>
  <c r="G268" i="4" s="1"/>
  <c r="H268" i="4" s="1"/>
  <c r="B269" i="4" s="1"/>
  <c r="C269" i="4" s="1"/>
  <c r="E159" i="3"/>
  <c r="F159" i="3" s="1"/>
  <c r="I268" i="4" l="1"/>
  <c r="D269" i="4" s="1"/>
  <c r="J269" i="4" s="1"/>
  <c r="G159" i="3"/>
  <c r="H159" i="3" s="1"/>
  <c r="B160" i="3" s="1"/>
  <c r="C160" i="3" s="1"/>
  <c r="J159" i="3"/>
  <c r="E269" i="4" l="1"/>
  <c r="F269" i="4"/>
  <c r="G269" i="4" s="1"/>
  <c r="H269" i="4" s="1"/>
  <c r="B270" i="4" s="1"/>
  <c r="C270" i="4" s="1"/>
  <c r="I159" i="3"/>
  <c r="D160" i="3" s="1"/>
  <c r="I269" i="4" l="1"/>
  <c r="D270" i="4" s="1"/>
  <c r="F270" i="4" s="1"/>
  <c r="G270" i="4" s="1"/>
  <c r="H270" i="4" s="1"/>
  <c r="B271" i="4" s="1"/>
  <c r="C271" i="4" s="1"/>
  <c r="E160" i="3"/>
  <c r="F160" i="3" s="1"/>
  <c r="E270" i="4" l="1"/>
  <c r="I270" i="4" s="1"/>
  <c r="D271" i="4" s="1"/>
  <c r="J271" i="4" s="1"/>
  <c r="J270" i="4"/>
  <c r="G160" i="3"/>
  <c r="H160" i="3" s="1"/>
  <c r="B161" i="3" s="1"/>
  <c r="C161" i="3" s="1"/>
  <c r="J160" i="3"/>
  <c r="F271" i="4" l="1"/>
  <c r="G271" i="4" s="1"/>
  <c r="H271" i="4" s="1"/>
  <c r="B272" i="4" s="1"/>
  <c r="C272" i="4" s="1"/>
  <c r="E271" i="4"/>
  <c r="I160" i="3"/>
  <c r="D161" i="3" s="1"/>
  <c r="I271" i="4" l="1"/>
  <c r="D272" i="4" s="1"/>
  <c r="J272" i="4" s="1"/>
  <c r="E161" i="3"/>
  <c r="F161" i="3" s="1"/>
  <c r="F272" i="4" l="1"/>
  <c r="G272" i="4" s="1"/>
  <c r="H272" i="4" s="1"/>
  <c r="B273" i="4" s="1"/>
  <c r="C273" i="4" s="1"/>
  <c r="E272" i="4"/>
  <c r="G161" i="3"/>
  <c r="H161" i="3" s="1"/>
  <c r="B162" i="3" s="1"/>
  <c r="C162" i="3" s="1"/>
  <c r="J161" i="3"/>
  <c r="I272" i="4" l="1"/>
  <c r="D273" i="4" s="1"/>
  <c r="E273" i="4" s="1"/>
  <c r="I161" i="3"/>
  <c r="D162" i="3" s="1"/>
  <c r="F273" i="4" l="1"/>
  <c r="G273" i="4" s="1"/>
  <c r="H273" i="4" s="1"/>
  <c r="B274" i="4" s="1"/>
  <c r="C274" i="4" s="1"/>
  <c r="J273" i="4"/>
  <c r="E162" i="3"/>
  <c r="F162" i="3" s="1"/>
  <c r="I273" i="4" l="1"/>
  <c r="D274" i="4" s="1"/>
  <c r="F274" i="4" s="1"/>
  <c r="G274" i="4" s="1"/>
  <c r="H274" i="4" s="1"/>
  <c r="B275" i="4" s="1"/>
  <c r="C275" i="4" s="1"/>
  <c r="G162" i="3"/>
  <c r="H162" i="3" s="1"/>
  <c r="B163" i="3" s="1"/>
  <c r="C163" i="3" s="1"/>
  <c r="J162" i="3"/>
  <c r="E274" i="4" l="1"/>
  <c r="I274" i="4" s="1"/>
  <c r="D275" i="4" s="1"/>
  <c r="E275" i="4" s="1"/>
  <c r="J274" i="4"/>
  <c r="I162" i="3"/>
  <c r="D163" i="3" s="1"/>
  <c r="F275" i="4" l="1"/>
  <c r="G275" i="4" s="1"/>
  <c r="H275" i="4" s="1"/>
  <c r="B276" i="4" s="1"/>
  <c r="C276" i="4" s="1"/>
  <c r="J275" i="4"/>
  <c r="E163" i="3"/>
  <c r="F163" i="3" s="1"/>
  <c r="I275" i="4" l="1"/>
  <c r="D276" i="4" s="1"/>
  <c r="J276" i="4" s="1"/>
  <c r="G163" i="3"/>
  <c r="H163" i="3" s="1"/>
  <c r="B164" i="3" s="1"/>
  <c r="C164" i="3" s="1"/>
  <c r="J163" i="3"/>
  <c r="E276" i="4" l="1"/>
  <c r="F276" i="4"/>
  <c r="G276" i="4" s="1"/>
  <c r="H276" i="4" s="1"/>
  <c r="B277" i="4" s="1"/>
  <c r="C277" i="4" s="1"/>
  <c r="I163" i="3"/>
  <c r="D164" i="3" s="1"/>
  <c r="I276" i="4" l="1"/>
  <c r="D277" i="4" s="1"/>
  <c r="F277" i="4" s="1"/>
  <c r="G277" i="4" s="1"/>
  <c r="H277" i="4" s="1"/>
  <c r="B278" i="4" s="1"/>
  <c r="C278" i="4" s="1"/>
  <c r="E164" i="3"/>
  <c r="F164" i="3" s="1"/>
  <c r="J277" i="4" l="1"/>
  <c r="E277" i="4"/>
  <c r="I277" i="4" s="1"/>
  <c r="D278" i="4" s="1"/>
  <c r="J278" i="4" s="1"/>
  <c r="G164" i="3"/>
  <c r="H164" i="3" s="1"/>
  <c r="B165" i="3" s="1"/>
  <c r="C165" i="3" s="1"/>
  <c r="J164" i="3"/>
  <c r="F278" i="4" l="1"/>
  <c r="G278" i="4" s="1"/>
  <c r="H278" i="4" s="1"/>
  <c r="B279" i="4" s="1"/>
  <c r="C279" i="4" s="1"/>
  <c r="E278" i="4"/>
  <c r="I164" i="3"/>
  <c r="D165" i="3" s="1"/>
  <c r="I278" i="4" l="1"/>
  <c r="D279" i="4" s="1"/>
  <c r="J279" i="4" s="1"/>
  <c r="E165" i="3"/>
  <c r="F165" i="3" s="1"/>
  <c r="F279" i="4" l="1"/>
  <c r="G279" i="4" s="1"/>
  <c r="H279" i="4" s="1"/>
  <c r="B280" i="4" s="1"/>
  <c r="C280" i="4" s="1"/>
  <c r="E279" i="4"/>
  <c r="G165" i="3"/>
  <c r="H165" i="3" s="1"/>
  <c r="B166" i="3" s="1"/>
  <c r="C166" i="3" s="1"/>
  <c r="J165" i="3"/>
  <c r="I279" i="4" l="1"/>
  <c r="D280" i="4" s="1"/>
  <c r="J280" i="4" s="1"/>
  <c r="I165" i="3"/>
  <c r="D166" i="3" s="1"/>
  <c r="F280" i="4" l="1"/>
  <c r="G280" i="4" s="1"/>
  <c r="H280" i="4" s="1"/>
  <c r="B281" i="4" s="1"/>
  <c r="C281" i="4" s="1"/>
  <c r="E280" i="4"/>
  <c r="E166" i="3"/>
  <c r="F166" i="3" s="1"/>
  <c r="I280" i="4" l="1"/>
  <c r="D281" i="4" s="1"/>
  <c r="E281" i="4" s="1"/>
  <c r="G166" i="3"/>
  <c r="H166" i="3" s="1"/>
  <c r="B167" i="3" s="1"/>
  <c r="C167" i="3" s="1"/>
  <c r="J166" i="3"/>
  <c r="F281" i="4" l="1"/>
  <c r="G281" i="4" s="1"/>
  <c r="H281" i="4" s="1"/>
  <c r="B282" i="4" s="1"/>
  <c r="C282" i="4" s="1"/>
  <c r="J281" i="4"/>
  <c r="I166" i="3"/>
  <c r="D167" i="3" s="1"/>
  <c r="I281" i="4" l="1"/>
  <c r="D282" i="4" s="1"/>
  <c r="J282" i="4" s="1"/>
  <c r="E167" i="3"/>
  <c r="F167" i="3" s="1"/>
  <c r="E282" i="4" l="1"/>
  <c r="F282" i="4"/>
  <c r="G282" i="4" s="1"/>
  <c r="H282" i="4" s="1"/>
  <c r="B283" i="4" s="1"/>
  <c r="C283" i="4" s="1"/>
  <c r="J167" i="3"/>
  <c r="G167" i="3"/>
  <c r="H167" i="3" s="1"/>
  <c r="B168" i="3" s="1"/>
  <c r="C168" i="3" s="1"/>
  <c r="I282" i="4" l="1"/>
  <c r="D283" i="4" s="1"/>
  <c r="E283" i="4" s="1"/>
  <c r="I167" i="3"/>
  <c r="D168" i="3" s="1"/>
  <c r="J283" i="4" l="1"/>
  <c r="F283" i="4"/>
  <c r="G283" i="4" s="1"/>
  <c r="H283" i="4" s="1"/>
  <c r="B284" i="4" s="1"/>
  <c r="C284" i="4" s="1"/>
  <c r="E168" i="3"/>
  <c r="F168" i="3" s="1"/>
  <c r="I283" i="4" l="1"/>
  <c r="D284" i="4" s="1"/>
  <c r="J284" i="4" s="1"/>
  <c r="G168" i="3"/>
  <c r="H168" i="3" s="1"/>
  <c r="B169" i="3" s="1"/>
  <c r="C169" i="3" s="1"/>
  <c r="J168" i="3"/>
  <c r="E284" i="4" l="1"/>
  <c r="F284" i="4"/>
  <c r="G284" i="4" s="1"/>
  <c r="H284" i="4" s="1"/>
  <c r="B285" i="4" s="1"/>
  <c r="C285" i="4" s="1"/>
  <c r="I168" i="3"/>
  <c r="D169" i="3" s="1"/>
  <c r="I284" i="4" l="1"/>
  <c r="D285" i="4" s="1"/>
  <c r="F285" i="4" s="1"/>
  <c r="G285" i="4" s="1"/>
  <c r="H285" i="4" s="1"/>
  <c r="B286" i="4" s="1"/>
  <c r="C286" i="4" s="1"/>
  <c r="E169" i="3"/>
  <c r="F169" i="3" s="1"/>
  <c r="E285" i="4" l="1"/>
  <c r="I285" i="4" s="1"/>
  <c r="D286" i="4" s="1"/>
  <c r="E286" i="4" s="1"/>
  <c r="J285" i="4"/>
  <c r="J169" i="3"/>
  <c r="G169" i="3"/>
  <c r="H169" i="3" s="1"/>
  <c r="B170" i="3" s="1"/>
  <c r="C170" i="3" s="1"/>
  <c r="J286" i="4" l="1"/>
  <c r="F286" i="4"/>
  <c r="G286" i="4" s="1"/>
  <c r="H286" i="4" s="1"/>
  <c r="B287" i="4" s="1"/>
  <c r="C287" i="4" s="1"/>
  <c r="I169" i="3"/>
  <c r="D170" i="3" s="1"/>
  <c r="E170" i="3" s="1"/>
  <c r="I286" i="4" l="1"/>
  <c r="D287" i="4" s="1"/>
  <c r="J287" i="4" s="1"/>
  <c r="F170" i="3"/>
  <c r="F287" i="4" l="1"/>
  <c r="G287" i="4" s="1"/>
  <c r="H287" i="4" s="1"/>
  <c r="B288" i="4" s="1"/>
  <c r="C288" i="4" s="1"/>
  <c r="E287" i="4"/>
  <c r="G170" i="3"/>
  <c r="J170" i="3"/>
  <c r="I287" i="4" l="1"/>
  <c r="D288" i="4" s="1"/>
  <c r="E288" i="4" s="1"/>
  <c r="H170" i="3"/>
  <c r="B171" i="3" s="1"/>
  <c r="C171" i="3" s="1"/>
  <c r="I170" i="3"/>
  <c r="D171" i="3" s="1"/>
  <c r="F288" i="4" l="1"/>
  <c r="G288" i="4" s="1"/>
  <c r="H288" i="4" s="1"/>
  <c r="B289" i="4" s="1"/>
  <c r="C289" i="4" s="1"/>
  <c r="J288" i="4"/>
  <c r="E171" i="3"/>
  <c r="I288" i="4" l="1"/>
  <c r="D289" i="4" s="1"/>
  <c r="F289" i="4" s="1"/>
  <c r="G289" i="4" s="1"/>
  <c r="H289" i="4" s="1"/>
  <c r="B290" i="4" s="1"/>
  <c r="C290" i="4" s="1"/>
  <c r="F171" i="3"/>
  <c r="E289" i="4" l="1"/>
  <c r="I289" i="4" s="1"/>
  <c r="D290" i="4" s="1"/>
  <c r="J290" i="4" s="1"/>
  <c r="J289" i="4"/>
  <c r="J171" i="3"/>
  <c r="G171" i="3"/>
  <c r="F290" i="4" l="1"/>
  <c r="G290" i="4" s="1"/>
  <c r="H290" i="4" s="1"/>
  <c r="B291" i="4" s="1"/>
  <c r="C291" i="4" s="1"/>
  <c r="E290" i="4"/>
  <c r="H171" i="3"/>
  <c r="B172" i="3" s="1"/>
  <c r="C172" i="3" s="1"/>
  <c r="I171" i="3"/>
  <c r="D172" i="3" s="1"/>
  <c r="I290" i="4" l="1"/>
  <c r="D291" i="4" s="1"/>
  <c r="J291" i="4" s="1"/>
  <c r="E172" i="3"/>
  <c r="F172" i="3" s="1"/>
  <c r="E291" i="4" l="1"/>
  <c r="F291" i="4"/>
  <c r="G291" i="4" s="1"/>
  <c r="H291" i="4" s="1"/>
  <c r="B292" i="4" s="1"/>
  <c r="C292" i="4" s="1"/>
  <c r="J172" i="3"/>
  <c r="G172" i="3"/>
  <c r="H172" i="3" s="1"/>
  <c r="B173" i="3" s="1"/>
  <c r="C173" i="3" s="1"/>
  <c r="I291" i="4" l="1"/>
  <c r="D292" i="4" s="1"/>
  <c r="J292" i="4" s="1"/>
  <c r="I172" i="3"/>
  <c r="D173" i="3" s="1"/>
  <c r="E173" i="3" s="1"/>
  <c r="F292" i="4" l="1"/>
  <c r="G292" i="4" s="1"/>
  <c r="H292" i="4" s="1"/>
  <c r="B293" i="4" s="1"/>
  <c r="C293" i="4" s="1"/>
  <c r="E292" i="4"/>
  <c r="F173" i="3"/>
  <c r="I292" i="4" l="1"/>
  <c r="D293" i="4" s="1"/>
  <c r="J293" i="4" s="1"/>
  <c r="J173" i="3"/>
  <c r="G173" i="3"/>
  <c r="E293" i="4" l="1"/>
  <c r="F293" i="4"/>
  <c r="G293" i="4" s="1"/>
  <c r="H293" i="4" s="1"/>
  <c r="B294" i="4" s="1"/>
  <c r="C294" i="4" s="1"/>
  <c r="H173" i="3"/>
  <c r="B174" i="3" s="1"/>
  <c r="C174" i="3" s="1"/>
  <c r="I173" i="3"/>
  <c r="D174" i="3" s="1"/>
  <c r="I293" i="4" l="1"/>
  <c r="D294" i="4" s="1"/>
  <c r="E294" i="4" s="1"/>
  <c r="E174" i="3"/>
  <c r="F174" i="3" s="1"/>
  <c r="F294" i="4" l="1"/>
  <c r="G294" i="4" s="1"/>
  <c r="H294" i="4" s="1"/>
  <c r="B295" i="4" s="1"/>
  <c r="C295" i="4" s="1"/>
  <c r="J294" i="4"/>
  <c r="J174" i="3"/>
  <c r="G174" i="3"/>
  <c r="H174" i="3" s="1"/>
  <c r="B175" i="3" s="1"/>
  <c r="C175" i="3" s="1"/>
  <c r="I294" i="4" l="1"/>
  <c r="D295" i="4" s="1"/>
  <c r="F295" i="4" s="1"/>
  <c r="G295" i="4" s="1"/>
  <c r="H295" i="4" s="1"/>
  <c r="B296" i="4" s="1"/>
  <c r="C296" i="4" s="1"/>
  <c r="I174" i="3"/>
  <c r="D175" i="3" s="1"/>
  <c r="J295" i="4" l="1"/>
  <c r="E295" i="4"/>
  <c r="I295" i="4" s="1"/>
  <c r="D296" i="4" s="1"/>
  <c r="E296" i="4" s="1"/>
  <c r="E175" i="3"/>
  <c r="F175" i="3" s="1"/>
  <c r="J296" i="4" l="1"/>
  <c r="F296" i="4"/>
  <c r="G296" i="4" s="1"/>
  <c r="H296" i="4" s="1"/>
  <c r="B297" i="4" s="1"/>
  <c r="C297" i="4" s="1"/>
  <c r="J175" i="3"/>
  <c r="G175" i="3"/>
  <c r="H175" i="3" s="1"/>
  <c r="B176" i="3" s="1"/>
  <c r="C176" i="3" s="1"/>
  <c r="I296" i="4" l="1"/>
  <c r="D297" i="4" s="1"/>
  <c r="F297" i="4" s="1"/>
  <c r="G297" i="4" s="1"/>
  <c r="H297" i="4" s="1"/>
  <c r="B298" i="4" s="1"/>
  <c r="C298" i="4" s="1"/>
  <c r="I175" i="3"/>
  <c r="D176" i="3" s="1"/>
  <c r="E297" i="4" l="1"/>
  <c r="I297" i="4" s="1"/>
  <c r="D298" i="4" s="1"/>
  <c r="E298" i="4" s="1"/>
  <c r="J297" i="4"/>
  <c r="E176" i="3"/>
  <c r="F176" i="3" s="1"/>
  <c r="F298" i="4" l="1"/>
  <c r="G298" i="4" s="1"/>
  <c r="H298" i="4" s="1"/>
  <c r="B299" i="4" s="1"/>
  <c r="C299" i="4" s="1"/>
  <c r="J298" i="4"/>
  <c r="G176" i="3"/>
  <c r="H176" i="3" s="1"/>
  <c r="B177" i="3" s="1"/>
  <c r="C177" i="3" s="1"/>
  <c r="J176" i="3"/>
  <c r="I298" i="4" l="1"/>
  <c r="D299" i="4" s="1"/>
  <c r="E299" i="4" s="1"/>
  <c r="I176" i="3"/>
  <c r="D177" i="3" s="1"/>
  <c r="F299" i="4" l="1"/>
  <c r="G299" i="4" s="1"/>
  <c r="H299" i="4" s="1"/>
  <c r="B300" i="4" s="1"/>
  <c r="C300" i="4" s="1"/>
  <c r="J299" i="4"/>
  <c r="E177" i="3"/>
  <c r="F177" i="3" s="1"/>
  <c r="I299" i="4" l="1"/>
  <c r="D300" i="4" s="1"/>
  <c r="F300" i="4" s="1"/>
  <c r="G300" i="4" s="1"/>
  <c r="J177" i="3"/>
  <c r="G177" i="3"/>
  <c r="H177" i="3" s="1"/>
  <c r="B178" i="3" s="1"/>
  <c r="C178" i="3" s="1"/>
  <c r="H300" i="4" l="1"/>
  <c r="D2" i="4"/>
  <c r="E10" i="1" s="1"/>
  <c r="E300" i="4"/>
  <c r="I300" i="4" s="1"/>
  <c r="J300" i="4"/>
  <c r="I177" i="3"/>
  <c r="D178" i="3" s="1"/>
  <c r="E178" i="3" l="1"/>
  <c r="F178" i="3" s="1"/>
  <c r="G178" i="3" l="1"/>
  <c r="H178" i="3" s="1"/>
  <c r="B179" i="3" s="1"/>
  <c r="C179" i="3" s="1"/>
  <c r="J178" i="3"/>
  <c r="I178" i="3" l="1"/>
  <c r="D179" i="3" s="1"/>
  <c r="E179" i="3" l="1"/>
  <c r="F179" i="3" s="1"/>
  <c r="J179" i="3" l="1"/>
  <c r="G179" i="3"/>
  <c r="H179" i="3" s="1"/>
  <c r="B180" i="3" s="1"/>
  <c r="C180" i="3" s="1"/>
  <c r="I179" i="3" l="1"/>
  <c r="D180" i="3" s="1"/>
  <c r="E180" i="3" s="1"/>
  <c r="F180" i="3" l="1"/>
  <c r="J180" i="3" l="1"/>
  <c r="G180" i="3"/>
  <c r="H180" i="3" l="1"/>
  <c r="B181" i="3" s="1"/>
  <c r="C181" i="3" s="1"/>
  <c r="I180" i="3"/>
  <c r="D181" i="3" s="1"/>
  <c r="E181" i="3" s="1"/>
  <c r="F181" i="3" l="1"/>
  <c r="J181" i="3" l="1"/>
  <c r="G181" i="3"/>
  <c r="H181" i="3" l="1"/>
  <c r="B182" i="3" s="1"/>
  <c r="C182" i="3" s="1"/>
  <c r="I181" i="3"/>
  <c r="D182" i="3" s="1"/>
  <c r="E182" i="3" l="1"/>
  <c r="F182" i="3" l="1"/>
  <c r="J182" i="3" l="1"/>
  <c r="G182" i="3"/>
  <c r="H182" i="3" l="1"/>
  <c r="B183" i="3" s="1"/>
  <c r="C183" i="3" s="1"/>
  <c r="I182" i="3"/>
  <c r="D183" i="3" s="1"/>
  <c r="E183" i="3" l="1"/>
  <c r="F183" i="3" l="1"/>
  <c r="G183" i="3" l="1"/>
  <c r="J183" i="3"/>
  <c r="H183" i="3" l="1"/>
  <c r="B184" i="3" s="1"/>
  <c r="C184" i="3" s="1"/>
  <c r="I183" i="3"/>
  <c r="D184" i="3" s="1"/>
  <c r="E184" i="3" l="1"/>
  <c r="F184" i="3" s="1"/>
  <c r="G184" i="3" l="1"/>
  <c r="H184" i="3" s="1"/>
  <c r="B185" i="3" s="1"/>
  <c r="C185" i="3" s="1"/>
  <c r="J184" i="3"/>
  <c r="I184" i="3" l="1"/>
  <c r="D185" i="3" s="1"/>
  <c r="E185" i="3" l="1"/>
  <c r="F185" i="3" s="1"/>
  <c r="G185" i="3" l="1"/>
  <c r="H185" i="3" s="1"/>
  <c r="B186" i="3" s="1"/>
  <c r="C186" i="3" s="1"/>
  <c r="J185" i="3"/>
  <c r="I185" i="3" l="1"/>
  <c r="D186" i="3" s="1"/>
  <c r="E186" i="3" l="1"/>
  <c r="F186" i="3" s="1"/>
  <c r="G186" i="3" l="1"/>
  <c r="H186" i="3" s="1"/>
  <c r="B187" i="3" s="1"/>
  <c r="C187" i="3" s="1"/>
  <c r="J186" i="3"/>
  <c r="I186" i="3" l="1"/>
  <c r="D187" i="3" s="1"/>
  <c r="E187" i="3" l="1"/>
  <c r="F187" i="3" s="1"/>
  <c r="G187" i="3" l="1"/>
  <c r="H187" i="3" s="1"/>
  <c r="B188" i="3" s="1"/>
  <c r="C188" i="3" s="1"/>
  <c r="J187" i="3"/>
  <c r="I187" i="3" l="1"/>
  <c r="D188" i="3" s="1"/>
  <c r="E188" i="3" s="1"/>
  <c r="F188" i="3" l="1"/>
  <c r="J188" i="3" l="1"/>
  <c r="G188" i="3"/>
  <c r="H188" i="3" l="1"/>
  <c r="B189" i="3" s="1"/>
  <c r="C189" i="3" s="1"/>
  <c r="I188" i="3"/>
  <c r="D189" i="3" s="1"/>
  <c r="E189" i="3" l="1"/>
  <c r="F189" i="3" s="1"/>
  <c r="J189" i="3" l="1"/>
  <c r="G189" i="3"/>
  <c r="H189" i="3" s="1"/>
  <c r="B190" i="3" s="1"/>
  <c r="C190" i="3" s="1"/>
  <c r="I189" i="3" l="1"/>
  <c r="D190" i="3" s="1"/>
  <c r="E190" i="3" l="1"/>
  <c r="F190" i="3" s="1"/>
  <c r="G190" i="3" l="1"/>
  <c r="H190" i="3" s="1"/>
  <c r="B191" i="3" s="1"/>
  <c r="C191" i="3" s="1"/>
  <c r="J190" i="3"/>
  <c r="I190" i="3" l="1"/>
  <c r="D191" i="3" s="1"/>
  <c r="E191" i="3" l="1"/>
  <c r="F191" i="3" s="1"/>
  <c r="G191" i="3" l="1"/>
  <c r="H191" i="3" s="1"/>
  <c r="B192" i="3" s="1"/>
  <c r="C192" i="3" s="1"/>
  <c r="J191" i="3"/>
  <c r="I191" i="3" l="1"/>
  <c r="D192" i="3" s="1"/>
  <c r="E192" i="3" l="1"/>
  <c r="F192" i="3" s="1"/>
  <c r="G192" i="3" l="1"/>
  <c r="H192" i="3" s="1"/>
  <c r="B193" i="3" s="1"/>
  <c r="C193" i="3" s="1"/>
  <c r="J192" i="3"/>
  <c r="I192" i="3" l="1"/>
  <c r="D193" i="3" s="1"/>
  <c r="E193" i="3" l="1"/>
  <c r="F193" i="3" s="1"/>
  <c r="J193" i="3" l="1"/>
  <c r="G193" i="3"/>
  <c r="H193" i="3" s="1"/>
  <c r="B194" i="3" s="1"/>
  <c r="C194" i="3" s="1"/>
  <c r="I193" i="3" l="1"/>
  <c r="D194" i="3" s="1"/>
  <c r="E194" i="3" l="1"/>
  <c r="F194" i="3" s="1"/>
  <c r="G194" i="3" l="1"/>
  <c r="H194" i="3" s="1"/>
  <c r="B195" i="3" s="1"/>
  <c r="C195" i="3" s="1"/>
  <c r="J194" i="3"/>
  <c r="I194" i="3" l="1"/>
  <c r="D195" i="3" s="1"/>
  <c r="E195" i="3" l="1"/>
  <c r="F195" i="3" s="1"/>
  <c r="G195" i="3" l="1"/>
  <c r="H195" i="3" s="1"/>
  <c r="B196" i="3" s="1"/>
  <c r="C196" i="3" s="1"/>
  <c r="J195" i="3"/>
  <c r="I195" i="3" l="1"/>
  <c r="D196" i="3" s="1"/>
  <c r="E196" i="3" s="1"/>
  <c r="F196" i="3" l="1"/>
  <c r="J196" i="3" l="1"/>
  <c r="G196" i="3"/>
  <c r="H196" i="3" l="1"/>
  <c r="B197" i="3" s="1"/>
  <c r="C197" i="3" s="1"/>
  <c r="I196" i="3"/>
  <c r="D197" i="3" s="1"/>
  <c r="E197" i="3" l="1"/>
  <c r="F197" i="3" l="1"/>
  <c r="J197" i="3" l="1"/>
  <c r="G197" i="3"/>
  <c r="H197" i="3" l="1"/>
  <c r="B198" i="3" s="1"/>
  <c r="C198" i="3" s="1"/>
  <c r="I197" i="3"/>
  <c r="D198" i="3" s="1"/>
  <c r="E198" i="3" l="1"/>
  <c r="F198" i="3" s="1"/>
  <c r="G198" i="3" l="1"/>
  <c r="H198" i="3" s="1"/>
  <c r="B199" i="3" s="1"/>
  <c r="C199" i="3" s="1"/>
  <c r="J198" i="3"/>
  <c r="I198" i="3" l="1"/>
  <c r="D199" i="3" s="1"/>
  <c r="E199" i="3" l="1"/>
  <c r="F199" i="3" s="1"/>
  <c r="G199" i="3" l="1"/>
  <c r="H199" i="3" s="1"/>
  <c r="B200" i="3" s="1"/>
  <c r="C200" i="3" s="1"/>
  <c r="J199" i="3"/>
  <c r="I199" i="3" l="1"/>
  <c r="D200" i="3" s="1"/>
  <c r="E200" i="3" l="1"/>
  <c r="F200" i="3" s="1"/>
  <c r="G200" i="3" l="1"/>
  <c r="J200" i="3"/>
  <c r="H200" i="3" l="1"/>
  <c r="D2" i="3"/>
  <c r="E9" i="1" s="1"/>
  <c r="I20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<sst xmlns="http://schemas.openxmlformats.org/spreadsheetml/2006/main" count="84" uniqueCount="59">
  <si>
    <t>Función</t>
  </si>
  <si>
    <t>Eje horizontal</t>
  </si>
  <si>
    <t>Final:</t>
  </si>
  <si>
    <t>Inicio:</t>
  </si>
  <si>
    <t>Incremento:</t>
  </si>
  <si>
    <t>x</t>
  </si>
  <si>
    <t>f(x)</t>
  </si>
  <si>
    <t>Iteración</t>
  </si>
  <si>
    <t>xi</t>
  </si>
  <si>
    <t>f(xi)</t>
  </si>
  <si>
    <t>xu</t>
  </si>
  <si>
    <t>f(xu)</t>
  </si>
  <si>
    <t>xr</t>
  </si>
  <si>
    <t>f(xr)</t>
  </si>
  <si>
    <t>f(xi)*f(xr)</t>
  </si>
  <si>
    <t xml:space="preserve">f(xu)*f(xr) </t>
  </si>
  <si>
    <t>error = abs(xri + 1 - xr)</t>
  </si>
  <si>
    <t>-</t>
  </si>
  <si>
    <t>Error (xu - xi)</t>
  </si>
  <si>
    <t>Resultado</t>
  </si>
  <si>
    <t>M</t>
  </si>
  <si>
    <t>Valor Aux</t>
  </si>
  <si>
    <t>Método</t>
  </si>
  <si>
    <t>Cambio</t>
  </si>
  <si>
    <t>Intervalos de solución</t>
  </si>
  <si>
    <t>Arrastrar</t>
  </si>
  <si>
    <t>Intervalo de Método Gráfico</t>
  </si>
  <si>
    <t>Regla Falsa</t>
  </si>
  <si>
    <t>Bisección</t>
  </si>
  <si>
    <t>Métodos Numéricos</t>
  </si>
  <si>
    <t>U2. Métodos de solución de ecuaciones</t>
  </si>
  <si>
    <t>Ene - Jun, 2024</t>
  </si>
  <si>
    <t>Grupo: 4SD</t>
  </si>
  <si>
    <t>Docente: Jimenez Cabrera Roberto</t>
  </si>
  <si>
    <t>Alumnos:</t>
  </si>
  <si>
    <t>Martínez Mendoza Jesús Ángel</t>
  </si>
  <si>
    <t>N. Control</t>
  </si>
  <si>
    <t>Escriba la función para copiar y pegar en el resto de celdas</t>
  </si>
  <si>
    <t>Intervalo 1 del M. Gráfico</t>
  </si>
  <si>
    <t>Intervalo 2 del M. Gráfico</t>
  </si>
  <si>
    <t>Vasquez Hernandez Bernardo Adonai</t>
  </si>
  <si>
    <t>Jimenez Gomez Gael Asahí</t>
  </si>
  <si>
    <t>Candelaria Velazquez Rodrigo</t>
  </si>
  <si>
    <t>c</t>
  </si>
  <si>
    <t>Gráfica</t>
  </si>
  <si>
    <t>fx</t>
  </si>
  <si>
    <t>Exponente</t>
  </si>
  <si>
    <t>Variable o Literal</t>
  </si>
  <si>
    <t>Coeficiente</t>
  </si>
  <si>
    <t>a1x^n1</t>
  </si>
  <si>
    <t>a2x^n2</t>
  </si>
  <si>
    <t>a3x^n3</t>
  </si>
  <si>
    <t>…</t>
  </si>
  <si>
    <t>amx^nm</t>
  </si>
  <si>
    <t>a4x^n4</t>
  </si>
  <si>
    <t>a5x^n5</t>
  </si>
  <si>
    <t>a6x^n6</t>
  </si>
  <si>
    <t>a7x^n7</t>
  </si>
  <si>
    <t>a8x^n8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</si>
</sst>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9" fillId="0" borderId="4" applyNumberFormat="0" applyFill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4" fontId="8" fillId="5" borderId="1" xfId="0" applyNumberFormat="1" applyFont="1" applyFill="1" applyBorder="1"/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165" fontId="0" fillId="0" borderId="1" xfId="0" applyNumberFormat="1" applyBorder="1"/>
    <xf numFmtId="0" fontId="0" fillId="6" borderId="1" xfId="0" applyFill="1" applyBorder="1" applyAlignment="1">
      <alignment horizontal="center"/>
    </xf>
    <xf numFmtId="0" fontId="3" fillId="0" borderId="0" xfId="1"/>
    <xf numFmtId="0" fontId="4" fillId="0" borderId="2" xfId="2"/>
    <xf numFmtId="0" fontId="6" fillId="0" borderId="0" xfId="4"/>
    <xf numFmtId="0" fontId="5" fillId="0" borderId="3" xfId="3"/>
    <xf numFmtId="0" fontId="7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" xfId="5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Celda vinculada" xfId="3" builtinId="24"/>
    <cellStyle name="Encabezado 1" xfId="5" builtinId="16"/>
    <cellStyle name="Normal" xfId="0" builtinId="0"/>
    <cellStyle name="Texto explicativo" xfId="4" builtinId="53"/>
    <cellStyle name="Título" xfId="1" builtinId="15"/>
    <cellStyle name="Título 2" xfId="2" builtinId="17"/>
  </cellStyles>
  <dxfs count="39"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rgb="FF66FF9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Función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'Método gráfico'!$E$1</c:f>
              <c:strCache>
                <c:ptCount val="1"/>
                <c:pt idx="0">
                  <c:v>f(x)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'Método gráfico'!$D$2:$D$12</c:f>
              <c:numCache>
                <c:formatCode>General</c:formatCode>
                <c:ptCount val="1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</c:numCache>
            </c:numRef>
          </c:cat>
          <c:val>
            <c:numRef>
              <c:f>'Método gráfico'!$E$2:$E$12</c:f>
              <c:numCache>
                <c:formatCode>General</c:formatCode>
                <c:ptCount val="11"/>
                <c:pt idx="0">
                  <c:v>-4</c:v>
                </c:pt>
                <c:pt idx="1">
                  <c:v>-3.56</c:v>
                </c:pt>
                <c:pt idx="2">
                  <c:v>-3.04</c:v>
                </c:pt>
                <c:pt idx="3">
                  <c:v>-2.4399999999999995</c:v>
                </c:pt>
                <c:pt idx="4">
                  <c:v>-1.7599999999999998</c:v>
                </c:pt>
                <c:pt idx="5">
                  <c:v>-1</c:v>
                </c:pt>
                <c:pt idx="6">
                  <c:v>-0.16000000000000014</c:v>
                </c:pt>
                <c:pt idx="7">
                  <c:v>0.75999999999999979</c:v>
                </c:pt>
                <c:pt idx="8">
                  <c:v>1.7599999999999998</c:v>
                </c:pt>
                <c:pt idx="9">
                  <c:v>2.839999999999999</c:v>
                </c:pt>
                <c:pt idx="10">
                  <c:v>3.9999999999999982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0F-477F-BFA7-89510C2CF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902159"/>
        <c:axId val="384657983"/>
      </c:lineChart>
      <c:catAx>
        <c:axId val="97590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Eje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84657983"/>
        <c:crosses val="autoZero"/>
        <c:auto val="1"/>
        <c:lblAlgn val="ctr"/>
        <c:lblOffset val="100"/>
        <c:noMultiLvlLbl val="0"/>
      </c:catAx>
      <c:valAx>
        <c:axId val="38465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Eje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590215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Función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'Método gráfico'!$B$38</c:f>
              <c:strCache>
                <c:ptCount val="1"/>
                <c:pt idx="0">
                  <c:v>fx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'Método gráfico'!$A$39:$A$79</c:f>
              <c:numCache>
                <c:formatCode>General</c:formatCode>
                <c:ptCount val="41"/>
                <c:pt idx="0">
                  <c:v>-15</c:v>
                </c:pt>
                <c:pt idx="1">
                  <c:v>-14.375</c:v>
                </c:pt>
                <c:pt idx="2">
                  <c:v>-13.75</c:v>
                </c:pt>
                <c:pt idx="3">
                  <c:v>-13.125</c:v>
                </c:pt>
                <c:pt idx="4">
                  <c:v>-12.5</c:v>
                </c:pt>
                <c:pt idx="5">
                  <c:v>-11.875</c:v>
                </c:pt>
                <c:pt idx="6">
                  <c:v>-11.25</c:v>
                </c:pt>
                <c:pt idx="7">
                  <c:v>-10.625</c:v>
                </c:pt>
                <c:pt idx="8">
                  <c:v>-10</c:v>
                </c:pt>
                <c:pt idx="9">
                  <c:v>-9.375</c:v>
                </c:pt>
                <c:pt idx="10">
                  <c:v>-8.75</c:v>
                </c:pt>
                <c:pt idx="11">
                  <c:v>-8.125</c:v>
                </c:pt>
                <c:pt idx="12">
                  <c:v>-7.5</c:v>
                </c:pt>
                <c:pt idx="13">
                  <c:v>-6.875</c:v>
                </c:pt>
                <c:pt idx="14">
                  <c:v>-6.25</c:v>
                </c:pt>
                <c:pt idx="15">
                  <c:v>-5.625</c:v>
                </c:pt>
                <c:pt idx="16">
                  <c:v>-5</c:v>
                </c:pt>
                <c:pt idx="17">
                  <c:v>-4.375</c:v>
                </c:pt>
                <c:pt idx="18">
                  <c:v>-3.75</c:v>
                </c:pt>
                <c:pt idx="19">
                  <c:v>-3.125</c:v>
                </c:pt>
                <c:pt idx="20">
                  <c:v>-2.5</c:v>
                </c:pt>
                <c:pt idx="21">
                  <c:v>-1.875</c:v>
                </c:pt>
                <c:pt idx="22">
                  <c:v>-1.25</c:v>
                </c:pt>
                <c:pt idx="23">
                  <c:v>-0.625</c:v>
                </c:pt>
                <c:pt idx="24">
                  <c:v>0</c:v>
                </c:pt>
                <c:pt idx="25">
                  <c:v>0.625</c:v>
                </c:pt>
                <c:pt idx="26">
                  <c:v>1.25</c:v>
                </c:pt>
                <c:pt idx="27">
                  <c:v>1.875</c:v>
                </c:pt>
                <c:pt idx="28">
                  <c:v>2.5</c:v>
                </c:pt>
                <c:pt idx="29">
                  <c:v>3.125</c:v>
                </c:pt>
                <c:pt idx="30">
                  <c:v>3.75</c:v>
                </c:pt>
                <c:pt idx="31">
                  <c:v>4.375</c:v>
                </c:pt>
                <c:pt idx="32">
                  <c:v>5</c:v>
                </c:pt>
                <c:pt idx="33">
                  <c:v>5.625</c:v>
                </c:pt>
                <c:pt idx="34">
                  <c:v>6.25</c:v>
                </c:pt>
                <c:pt idx="35">
                  <c:v>6.875</c:v>
                </c:pt>
                <c:pt idx="36">
                  <c:v>7.5</c:v>
                </c:pt>
                <c:pt idx="37">
                  <c:v>8.125</c:v>
                </c:pt>
                <c:pt idx="38">
                  <c:v>8.75</c:v>
                </c:pt>
                <c:pt idx="39">
                  <c:v>9.375</c:v>
                </c:pt>
                <c:pt idx="40">
                  <c:v>10</c:v>
                </c:pt>
              </c:numCache>
            </c:numRef>
          </c:cat>
          <c:val>
            <c:numRef>
              <c:f>'Método gráfico'!$B$39:$B$79</c:f>
              <c:numCache>
                <c:formatCode>General</c:formatCode>
                <c:ptCount val="41"/>
                <c:pt idx="0">
                  <c:v>191</c:v>
                </c:pt>
                <c:pt idx="1">
                  <c:v>173.890625</c:v>
                </c:pt>
                <c:pt idx="2">
                  <c:v>157.5625</c:v>
                </c:pt>
                <c:pt idx="3">
                  <c:v>142.015625</c:v>
                </c:pt>
                <c:pt idx="4">
                  <c:v>127.25</c:v>
                </c:pt>
                <c:pt idx="5">
                  <c:v>113.265625</c:v>
                </c:pt>
                <c:pt idx="6">
                  <c:v>100.0625</c:v>
                </c:pt>
                <c:pt idx="7">
                  <c:v>87.640625</c:v>
                </c:pt>
                <c:pt idx="8">
                  <c:v>76</c:v>
                </c:pt>
                <c:pt idx="9">
                  <c:v>65.140625</c:v>
                </c:pt>
                <c:pt idx="10">
                  <c:v>55.0625</c:v>
                </c:pt>
                <c:pt idx="11">
                  <c:v>45.765625</c:v>
                </c:pt>
                <c:pt idx="12">
                  <c:v>37.25</c:v>
                </c:pt>
                <c:pt idx="13">
                  <c:v>29.515625</c:v>
                </c:pt>
                <c:pt idx="14">
                  <c:v>22.5625</c:v>
                </c:pt>
                <c:pt idx="15">
                  <c:v>16.390625</c:v>
                </c:pt>
                <c:pt idx="16">
                  <c:v>11</c:v>
                </c:pt>
                <c:pt idx="17">
                  <c:v>6.390625</c:v>
                </c:pt>
                <c:pt idx="18">
                  <c:v>2.5625</c:v>
                </c:pt>
                <c:pt idx="19">
                  <c:v>-0.484375</c:v>
                </c:pt>
                <c:pt idx="20">
                  <c:v>-2.75</c:v>
                </c:pt>
                <c:pt idx="21">
                  <c:v>-4.234375</c:v>
                </c:pt>
                <c:pt idx="22">
                  <c:v>-4.9375</c:v>
                </c:pt>
                <c:pt idx="23">
                  <c:v>-4.859375</c:v>
                </c:pt>
                <c:pt idx="24">
                  <c:v>-4</c:v>
                </c:pt>
                <c:pt idx="25">
                  <c:v>-2.359375</c:v>
                </c:pt>
                <c:pt idx="26">
                  <c:v>6.25E-2</c:v>
                </c:pt>
                <c:pt idx="27">
                  <c:v>3.265625</c:v>
                </c:pt>
                <c:pt idx="28">
                  <c:v>7.25</c:v>
                </c:pt>
                <c:pt idx="29">
                  <c:v>12.015625</c:v>
                </c:pt>
                <c:pt idx="30">
                  <c:v>17.5625</c:v>
                </c:pt>
                <c:pt idx="31">
                  <c:v>23.890625</c:v>
                </c:pt>
                <c:pt idx="32">
                  <c:v>31</c:v>
                </c:pt>
                <c:pt idx="33">
                  <c:v>38.890625</c:v>
                </c:pt>
                <c:pt idx="34">
                  <c:v>47.5625</c:v>
                </c:pt>
                <c:pt idx="35">
                  <c:v>57.015625</c:v>
                </c:pt>
                <c:pt idx="36">
                  <c:v>67.25</c:v>
                </c:pt>
                <c:pt idx="37">
                  <c:v>78.265625</c:v>
                </c:pt>
                <c:pt idx="38">
                  <c:v>90.0625</c:v>
                </c:pt>
                <c:pt idx="39">
                  <c:v>102.640625</c:v>
                </c:pt>
                <c:pt idx="40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2E-467C-832B-EEBC95F97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709024"/>
        <c:axId val="291709856"/>
      </c:lineChart>
      <c:catAx>
        <c:axId val="29170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Eje</a:t>
                </a:r>
                <a:r>
                  <a:rPr lang="es-MX" baseline="0"/>
                  <a:t>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1709856"/>
        <c:crosses val="autoZero"/>
        <c:auto val="1"/>
        <c:lblAlgn val="ctr"/>
        <c:lblOffset val="100"/>
        <c:noMultiLvlLbl val="0"/>
      </c:catAx>
      <c:valAx>
        <c:axId val="2917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Eje</a:t>
                </a:r>
                <a:r>
                  <a:rPr lang="es-MX" baseline="0"/>
                  <a:t>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170902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0</xdr:rowOff>
    </xdr:from>
    <xdr:to>
      <xdr:col>17</xdr:col>
      <xdr:colOff>0</xdr:colOff>
      <xdr:row>25</xdr:row>
      <xdr:rowOff>175260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31DDE6F-7EC1-4626-9A67-ED4E0B0AA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31</xdr:row>
      <xdr:rowOff>128337</xdr:rowOff>
    </xdr:from>
    <xdr:to>
      <xdr:col>15</xdr:col>
      <xdr:colOff>651933</xdr:colOff>
      <xdr:row>59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5E84FB-9191-404E-9452-A5C058878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609C-A260-46B5-B01F-80BEA28AE1B4}">
  <dimension ref="A1:J18"/>
  <sheetViews>
    <sheetView showGridLines="0" tabSelected="1" workbookViewId="0">
      <selection activeCell="G7" sqref="G7"/>
    </sheetView>
  </sheetViews>
  <sheetFormatPr baseColWidth="10" defaultRowHeight="14.4" x14ac:dyDescent="0.3"/>
  <cols>
    <col min="1" max="1" width="15.44140625" customWidth="1"/>
    <col min="2" max="2" width="14" customWidth="1"/>
    <col min="4" max="4" width="22.33203125" bestFit="1" customWidth="1"/>
    <col min="5" max="5" width="19.33203125" bestFit="1" customWidth="1"/>
    <col min="8" max="8" width="15" bestFit="1" customWidth="1"/>
  </cols>
  <sheetData>
    <row r="1" spans="1:10" ht="23.4" x14ac:dyDescent="0.45">
      <c r="C1" s="25" t="s">
        <v>29</v>
      </c>
    </row>
    <row r="2" spans="1:10" ht="18" thickBot="1" x14ac:dyDescent="0.4">
      <c r="B2" s="26" t="s">
        <v>30</v>
      </c>
      <c r="E2" s="26" t="s">
        <v>31</v>
      </c>
    </row>
    <row r="3" spans="1:10" ht="15" thickTop="1" x14ac:dyDescent="0.3">
      <c r="H3" s="30" t="s">
        <v>47</v>
      </c>
      <c r="I3" s="30" t="s">
        <v>48</v>
      </c>
      <c r="J3" s="34" t="s">
        <v>46</v>
      </c>
    </row>
    <row r="4" spans="1:10" x14ac:dyDescent="0.3">
      <c r="H4" s="35" t="s">
        <v>53</v>
      </c>
      <c r="I4" s="31">
        <v>0</v>
      </c>
      <c r="J4" s="35">
        <v>10</v>
      </c>
    </row>
    <row r="5" spans="1:10" x14ac:dyDescent="0.3">
      <c r="A5" s="11" t="s">
        <v>21</v>
      </c>
      <c r="B5" s="11" t="s">
        <v>0</v>
      </c>
      <c r="H5" s="35" t="s">
        <v>52</v>
      </c>
      <c r="I5" s="31">
        <v>0</v>
      </c>
      <c r="J5" s="35">
        <v>9</v>
      </c>
    </row>
    <row r="6" spans="1:10" x14ac:dyDescent="0.3">
      <c r="A6" s="10">
        <v>1</v>
      </c>
      <c r="B6" s="24">
        <f>$I$4*(A6)^$J$4+$I$5*(A6)^$J$5+$I$6*(A6)^$J$6+$I$7*(A6)^$J$7+$I$8*(A6)^$J$8+$I$9*(A6)^$J$9+$I$10*(A6)^$J$10+$I$11*(A6)^$J$11+$I$12*(A6)^$J$12+$I$13*(A6)^$J$13+$I$14</f>
        <v>-1</v>
      </c>
      <c r="C6" s="29" t="s">
        <v>37</v>
      </c>
      <c r="H6" s="35" t="s">
        <v>58</v>
      </c>
      <c r="I6" s="31">
        <v>0</v>
      </c>
      <c r="J6" s="35">
        <v>8</v>
      </c>
    </row>
    <row r="7" spans="1:10" x14ac:dyDescent="0.3">
      <c r="H7" s="35" t="s">
        <v>57</v>
      </c>
      <c r="I7" s="31">
        <v>0</v>
      </c>
      <c r="J7" s="35">
        <v>7</v>
      </c>
    </row>
    <row r="8" spans="1:10" x14ac:dyDescent="0.3">
      <c r="A8" s="36" t="s">
        <v>26</v>
      </c>
      <c r="B8" s="36"/>
      <c r="D8" s="2" t="s">
        <v>22</v>
      </c>
      <c r="E8" s="2" t="s">
        <v>19</v>
      </c>
      <c r="H8" s="35" t="s">
        <v>56</v>
      </c>
      <c r="I8" s="31">
        <v>0</v>
      </c>
      <c r="J8" s="35">
        <v>6</v>
      </c>
    </row>
    <row r="9" spans="1:10" x14ac:dyDescent="0.3">
      <c r="A9" s="23" cm="1">
        <f t="array" ref="A9">_xlfn._xlws.FILTER('Método gráfico'!D2:D12,'Método gráfico'!F2:F12="Negativo")</f>
        <v>1.2</v>
      </c>
      <c r="B9" s="23" cm="1">
        <f t="array" ref="B9">_xlfn._xlws.FILTER('Método gráfico'!D2:D12,'Método gráfico'!F2:F12="Positivo")</f>
        <v>1.4</v>
      </c>
      <c r="D9" s="10" t="s">
        <v>27</v>
      </c>
      <c r="E9" s="22">
        <f>'Método de la regla Falsa'!D2</f>
        <v>1.2360679774997896</v>
      </c>
      <c r="H9" s="35" t="s">
        <v>55</v>
      </c>
      <c r="I9" s="31">
        <v>0</v>
      </c>
      <c r="J9" s="35">
        <v>5</v>
      </c>
    </row>
    <row r="10" spans="1:10" x14ac:dyDescent="0.3">
      <c r="A10" s="23"/>
      <c r="B10" s="23"/>
      <c r="D10" s="10" t="s">
        <v>28</v>
      </c>
      <c r="E10" s="22">
        <f>'Método de Bisección'!D2</f>
        <v>1.2360679774997902</v>
      </c>
      <c r="H10" s="35" t="s">
        <v>54</v>
      </c>
      <c r="I10" s="31">
        <v>0</v>
      </c>
      <c r="J10" s="35">
        <v>4</v>
      </c>
    </row>
    <row r="11" spans="1:10" x14ac:dyDescent="0.3">
      <c r="A11" s="23"/>
      <c r="B11" s="23"/>
      <c r="H11" s="35" t="s">
        <v>51</v>
      </c>
      <c r="I11" s="31">
        <v>0</v>
      </c>
      <c r="J11" s="35">
        <v>3</v>
      </c>
    </row>
    <row r="12" spans="1:10" x14ac:dyDescent="0.3">
      <c r="H12" s="35" t="s">
        <v>50</v>
      </c>
      <c r="I12" s="31">
        <v>1</v>
      </c>
      <c r="J12" s="35">
        <v>2</v>
      </c>
    </row>
    <row r="13" spans="1:10" x14ac:dyDescent="0.3">
      <c r="H13" s="35" t="s">
        <v>49</v>
      </c>
      <c r="I13" s="31">
        <v>2</v>
      </c>
      <c r="J13" s="35">
        <v>1</v>
      </c>
    </row>
    <row r="14" spans="1:10" ht="15" thickBot="1" x14ac:dyDescent="0.35">
      <c r="D14" s="28" t="s">
        <v>34</v>
      </c>
      <c r="E14" s="28"/>
      <c r="F14" s="28" t="s">
        <v>36</v>
      </c>
      <c r="H14" s="31" t="s">
        <v>43</v>
      </c>
      <c r="I14" s="31">
        <v>-4</v>
      </c>
      <c r="J14" s="35">
        <v>0</v>
      </c>
    </row>
    <row r="15" spans="1:10" ht="15.6" thickTop="1" thickBot="1" x14ac:dyDescent="0.35">
      <c r="A15" s="28" t="s">
        <v>32</v>
      </c>
      <c r="D15" s="27" t="s">
        <v>35</v>
      </c>
      <c r="F15" s="27">
        <v>22161152</v>
      </c>
    </row>
    <row r="16" spans="1:10" ht="15.6" thickTop="1" thickBot="1" x14ac:dyDescent="0.35">
      <c r="A16" s="28" t="s">
        <v>33</v>
      </c>
      <c r="D16" s="27" t="s">
        <v>40</v>
      </c>
      <c r="E16" s="27"/>
      <c r="F16" s="27">
        <v>22161265</v>
      </c>
    </row>
    <row r="17" spans="4:6" ht="15" thickTop="1" x14ac:dyDescent="0.3">
      <c r="D17" s="27" t="s">
        <v>41</v>
      </c>
      <c r="F17" s="27">
        <v>22161106</v>
      </c>
    </row>
    <row r="18" spans="4:6" x14ac:dyDescent="0.3">
      <c r="D18" s="27" t="s">
        <v>42</v>
      </c>
      <c r="F18" s="27">
        <v>22161014</v>
      </c>
    </row>
  </sheetData>
  <mergeCells count="1">
    <mergeCell ref="A8:B8"/>
  </mergeCells>
  <conditionalFormatting sqref="I4:I14">
    <cfRule type="cellIs" dxfId="38" priority="2" operator="notEqual">
      <formula>0</formula>
    </cfRule>
  </conditionalFormatting>
  <conditionalFormatting sqref="J4:J14">
    <cfRule type="cellIs" dxfId="37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381C-C5A3-4B86-815C-C1E2171E3A63}">
  <dimension ref="A1:G79"/>
  <sheetViews>
    <sheetView showGridLines="0" zoomScaleNormal="100" workbookViewId="0">
      <selection activeCell="B7" sqref="B7"/>
    </sheetView>
  </sheetViews>
  <sheetFormatPr baseColWidth="10" defaultRowHeight="14.4" x14ac:dyDescent="0.3"/>
  <cols>
    <col min="1" max="1" width="15.33203125" bestFit="1" customWidth="1"/>
    <col min="2" max="2" width="14.5546875" customWidth="1"/>
  </cols>
  <sheetData>
    <row r="1" spans="1:6" x14ac:dyDescent="0.3">
      <c r="A1" s="36" t="s">
        <v>0</v>
      </c>
      <c r="B1" s="36"/>
      <c r="D1" s="4" t="s">
        <v>5</v>
      </c>
      <c r="E1" s="4" t="s">
        <v>6</v>
      </c>
      <c r="F1" s="11" t="s">
        <v>23</v>
      </c>
    </row>
    <row r="2" spans="1:6" x14ac:dyDescent="0.3">
      <c r="A2" s="37"/>
      <c r="B2" s="37"/>
      <c r="D2" s="3">
        <f>B5</f>
        <v>0</v>
      </c>
      <c r="E2" s="24">
        <f>'Hoja de Control'!$I$4*(D2)^'Hoja de Control'!$J$4 +
'Hoja de Control'!$I$5*(D2)^'Hoja de Control'!$J$5 +
'Hoja de Control'!$I$6*(D2)^'Hoja de Control'!$J$6 +
'Hoja de Control'!$I$7*(D2)^'Hoja de Control'!$J$7 +
'Hoja de Control'!$I$8*(D2)^'Hoja de Control'!$J$8 +
'Hoja de Control'!$I$9*(D2)^'Hoja de Control'!$J$9 +
'Hoja de Control'!$I$10*(D2)^'Hoja de Control'!$J$10 +
'Hoja de Control'!$I$11*(D2)^'Hoja de Control'!$J$11 +
'Hoja de Control'!$I$12*(D2)^'Hoja de Control'!$J$12 +
'Hoja de Control'!$I$13*(D2)^'Hoja de Control'!$J$13 +
'Hoja de Control'!$I$14</f>
        <v>-4</v>
      </c>
      <c r="F2" s="12" t="str">
        <f>IF(OR(E2*E3&lt;0, E2*E2&lt;0), IF(E2&lt;0, "Negativo", "Positivo"), " ")</f>
        <v xml:space="preserve"> </v>
      </c>
    </row>
    <row r="3" spans="1:6" x14ac:dyDescent="0.3">
      <c r="D3" s="3">
        <f>D2+$B$7</f>
        <v>0.2</v>
      </c>
      <c r="E3" s="24">
        <f>'Hoja de Control'!$I$4*(D3)^'Hoja de Control'!$J$4 +
'Hoja de Control'!$I$5*(D3)^'Hoja de Control'!$J$5 +
'Hoja de Control'!$I$6*(D3)^'Hoja de Control'!$J$6 +
'Hoja de Control'!$I$7*(D3)^'Hoja de Control'!$J$7 +
'Hoja de Control'!$I$8*(D3)^'Hoja de Control'!$J$8 +
'Hoja de Control'!$I$9*(D3)^'Hoja de Control'!$J$9 +
'Hoja de Control'!$I$10*(D3)^'Hoja de Control'!$J$10 +
'Hoja de Control'!$I$11*(D3)^'Hoja de Control'!$J$11 +
'Hoja de Control'!$I$12*(D3)^'Hoja de Control'!$J$12 +
'Hoja de Control'!$I$13*(D3)^'Hoja de Control'!$J$13 +
'Hoja de Control'!$I$14</f>
        <v>-3.56</v>
      </c>
      <c r="F3" s="12" t="str">
        <f>IF(OR(E3*E4&lt;0, E3*E2&lt;0), IF(E3&lt;0, "Negativo", "Positivo"), " ")</f>
        <v xml:space="preserve"> </v>
      </c>
    </row>
    <row r="4" spans="1:6" x14ac:dyDescent="0.3">
      <c r="A4" s="36" t="s">
        <v>1</v>
      </c>
      <c r="B4" s="36"/>
      <c r="D4" s="3">
        <f t="shared" ref="D4:D12" si="0">D3+$B$7</f>
        <v>0.4</v>
      </c>
      <c r="E4" s="24">
        <f>'Hoja de Control'!$I$4*(D4)^'Hoja de Control'!$J$4 +
'Hoja de Control'!$I$5*(D4)^'Hoja de Control'!$J$5 +
'Hoja de Control'!$I$6*(D4)^'Hoja de Control'!$J$6 +
'Hoja de Control'!$I$7*(D4)^'Hoja de Control'!$J$7 +
'Hoja de Control'!$I$8*(D4)^'Hoja de Control'!$J$8 +
'Hoja de Control'!$I$9*(D4)^'Hoja de Control'!$J$9 +
'Hoja de Control'!$I$10*(D4)^'Hoja de Control'!$J$10 +
'Hoja de Control'!$I$11*(D4)^'Hoja de Control'!$J$11 +
'Hoja de Control'!$I$12*(D4)^'Hoja de Control'!$J$12 +
'Hoja de Control'!$I$13*(D4)^'Hoja de Control'!$J$13 +
'Hoja de Control'!$I$14</f>
        <v>-3.04</v>
      </c>
      <c r="F4" s="12" t="str">
        <f>IF(OR(E4*E5&lt;0, E4*E3&lt;0), IF(E4&lt;0, "Negativo", "Positivo"), " ")</f>
        <v xml:space="preserve"> </v>
      </c>
    </row>
    <row r="5" spans="1:6" x14ac:dyDescent="0.3">
      <c r="A5" s="2" t="s">
        <v>3</v>
      </c>
      <c r="B5" s="6">
        <v>0</v>
      </c>
      <c r="D5" s="3">
        <f t="shared" si="0"/>
        <v>0.60000000000000009</v>
      </c>
      <c r="E5" s="24">
        <f>'Hoja de Control'!$I$4*(D5)^'Hoja de Control'!$J$4 +
'Hoja de Control'!$I$5*(D5)^'Hoja de Control'!$J$5 +
'Hoja de Control'!$I$6*(D5)^'Hoja de Control'!$J$6 +
'Hoja de Control'!$I$7*(D5)^'Hoja de Control'!$J$7 +
'Hoja de Control'!$I$8*(D5)^'Hoja de Control'!$J$8 +
'Hoja de Control'!$I$9*(D5)^'Hoja de Control'!$J$9 +
'Hoja de Control'!$I$10*(D5)^'Hoja de Control'!$J$10 +
'Hoja de Control'!$I$11*(D5)^'Hoja de Control'!$J$11 +
'Hoja de Control'!$I$12*(D5)^'Hoja de Control'!$J$12 +
'Hoja de Control'!$I$13*(D5)^'Hoja de Control'!$J$13 +
'Hoja de Control'!$I$14</f>
        <v>-2.4399999999999995</v>
      </c>
      <c r="F5" s="12" t="str">
        <f t="shared" ref="F5:F11" si="1">IF(OR(E5*E6&lt;0, E5*E4&lt;0), IF(E5&lt;0, "Negativo", "Positivo"), " ")</f>
        <v xml:space="preserve"> </v>
      </c>
    </row>
    <row r="6" spans="1:6" x14ac:dyDescent="0.3">
      <c r="A6" s="2" t="s">
        <v>2</v>
      </c>
      <c r="B6" s="6">
        <v>2</v>
      </c>
      <c r="D6" s="3">
        <f t="shared" si="0"/>
        <v>0.8</v>
      </c>
      <c r="E6" s="24">
        <f>'Hoja de Control'!$I$4*(D6)^'Hoja de Control'!$J$4 +
'Hoja de Control'!$I$5*(D6)^'Hoja de Control'!$J$5 +
'Hoja de Control'!$I$6*(D6)^'Hoja de Control'!$J$6 +
'Hoja de Control'!$I$7*(D6)^'Hoja de Control'!$J$7 +
'Hoja de Control'!$I$8*(D6)^'Hoja de Control'!$J$8 +
'Hoja de Control'!$I$9*(D6)^'Hoja de Control'!$J$9 +
'Hoja de Control'!$I$10*(D6)^'Hoja de Control'!$J$10 +
'Hoja de Control'!$I$11*(D6)^'Hoja de Control'!$J$11 +
'Hoja de Control'!$I$12*(D6)^'Hoja de Control'!$J$12 +
'Hoja de Control'!$I$13*(D6)^'Hoja de Control'!$J$13 +
'Hoja de Control'!$I$14</f>
        <v>-1.7599999999999998</v>
      </c>
      <c r="F6" s="12" t="str">
        <f t="shared" si="1"/>
        <v xml:space="preserve"> </v>
      </c>
    </row>
    <row r="7" spans="1:6" x14ac:dyDescent="0.3">
      <c r="A7" s="2" t="s">
        <v>4</v>
      </c>
      <c r="B7" s="3">
        <f>(B6-B5)/10</f>
        <v>0.2</v>
      </c>
      <c r="D7" s="3">
        <f t="shared" si="0"/>
        <v>1</v>
      </c>
      <c r="E7" s="24">
        <f>'Hoja de Control'!$I$4*(D7)^'Hoja de Control'!$J$4 +
'Hoja de Control'!$I$5*(D7)^'Hoja de Control'!$J$5 +
'Hoja de Control'!$I$6*(D7)^'Hoja de Control'!$J$6 +
'Hoja de Control'!$I$7*(D7)^'Hoja de Control'!$J$7 +
'Hoja de Control'!$I$8*(D7)^'Hoja de Control'!$J$8 +
'Hoja de Control'!$I$9*(D7)^'Hoja de Control'!$J$9 +
'Hoja de Control'!$I$10*(D7)^'Hoja de Control'!$J$10 +
'Hoja de Control'!$I$11*(D7)^'Hoja de Control'!$J$11 +
'Hoja de Control'!$I$12*(D7)^'Hoja de Control'!$J$12 +
'Hoja de Control'!$I$13*(D7)^'Hoja de Control'!$J$13 +
'Hoja de Control'!$I$14</f>
        <v>-1</v>
      </c>
      <c r="F7" s="12" t="str">
        <f t="shared" si="1"/>
        <v xml:space="preserve"> </v>
      </c>
    </row>
    <row r="8" spans="1:6" x14ac:dyDescent="0.3">
      <c r="D8" s="3">
        <f t="shared" si="0"/>
        <v>1.2</v>
      </c>
      <c r="E8" s="24">
        <f>'Hoja de Control'!$I$4*(D8)^'Hoja de Control'!$J$4 +
'Hoja de Control'!$I$5*(D8)^'Hoja de Control'!$J$5 +
'Hoja de Control'!$I$6*(D8)^'Hoja de Control'!$J$6 +
'Hoja de Control'!$I$7*(D8)^'Hoja de Control'!$J$7 +
'Hoja de Control'!$I$8*(D8)^'Hoja de Control'!$J$8 +
'Hoja de Control'!$I$9*(D8)^'Hoja de Control'!$J$9 +
'Hoja de Control'!$I$10*(D8)^'Hoja de Control'!$J$10 +
'Hoja de Control'!$I$11*(D8)^'Hoja de Control'!$J$11 +
'Hoja de Control'!$I$12*(D8)^'Hoja de Control'!$J$12 +
'Hoja de Control'!$I$13*(D8)^'Hoja de Control'!$J$13 +
'Hoja de Control'!$I$14</f>
        <v>-0.16000000000000014</v>
      </c>
      <c r="F8" s="12" t="str">
        <f t="shared" si="1"/>
        <v>Negativo</v>
      </c>
    </row>
    <row r="9" spans="1:6" x14ac:dyDescent="0.3">
      <c r="A9" s="36" t="s">
        <v>24</v>
      </c>
      <c r="B9" s="36"/>
      <c r="D9" s="3">
        <f t="shared" si="0"/>
        <v>1.4</v>
      </c>
      <c r="E9" s="24">
        <f>'Hoja de Control'!$I$4*(D9)^'Hoja de Control'!$J$4 +
'Hoja de Control'!$I$5*(D9)^'Hoja de Control'!$J$5 +
'Hoja de Control'!$I$6*(D9)^'Hoja de Control'!$J$6 +
'Hoja de Control'!$I$7*(D9)^'Hoja de Control'!$J$7 +
'Hoja de Control'!$I$8*(D9)^'Hoja de Control'!$J$8 +
'Hoja de Control'!$I$9*(D9)^'Hoja de Control'!$J$9 +
'Hoja de Control'!$I$10*(D9)^'Hoja de Control'!$J$10 +
'Hoja de Control'!$I$11*(D9)^'Hoja de Control'!$J$11 +
'Hoja de Control'!$I$12*(D9)^'Hoja de Control'!$J$12 +
'Hoja de Control'!$I$13*(D9)^'Hoja de Control'!$J$13 +
'Hoja de Control'!$I$14</f>
        <v>0.75999999999999979</v>
      </c>
      <c r="F9" s="12" t="str">
        <f t="shared" si="1"/>
        <v>Positivo</v>
      </c>
    </row>
    <row r="10" spans="1:6" x14ac:dyDescent="0.3">
      <c r="A10" s="10" cm="1">
        <f t="array" ref="A10">_xlfn._xlws.FILTER(D2:D12,F2:F12="Negativo")</f>
        <v>1.2</v>
      </c>
      <c r="B10" s="10" cm="1">
        <f t="array" ref="B10">_xlfn._xlws.FILTER(D2:D12,F2:F12="Positivo")</f>
        <v>1.4</v>
      </c>
      <c r="D10" s="3">
        <f t="shared" si="0"/>
        <v>1.5999999999999999</v>
      </c>
      <c r="E10" s="24">
        <f>'Hoja de Control'!$I$4*(D10)^'Hoja de Control'!$J$4 +
'Hoja de Control'!$I$5*(D10)^'Hoja de Control'!$J$5 +
'Hoja de Control'!$I$6*(D10)^'Hoja de Control'!$J$6 +
'Hoja de Control'!$I$7*(D10)^'Hoja de Control'!$J$7 +
'Hoja de Control'!$I$8*(D10)^'Hoja de Control'!$J$8 +
'Hoja de Control'!$I$9*(D10)^'Hoja de Control'!$J$9 +
'Hoja de Control'!$I$10*(D10)^'Hoja de Control'!$J$10 +
'Hoja de Control'!$I$11*(D10)^'Hoja de Control'!$J$11 +
'Hoja de Control'!$I$12*(D10)^'Hoja de Control'!$J$12 +
'Hoja de Control'!$I$13*(D10)^'Hoja de Control'!$J$13 +
'Hoja de Control'!$I$14</f>
        <v>1.7599999999999998</v>
      </c>
      <c r="F10" s="12" t="str">
        <f t="shared" si="1"/>
        <v xml:space="preserve"> </v>
      </c>
    </row>
    <row r="11" spans="1:6" x14ac:dyDescent="0.3">
      <c r="A11" s="10"/>
      <c r="B11" s="10"/>
      <c r="D11" s="3">
        <f t="shared" si="0"/>
        <v>1.7999999999999998</v>
      </c>
      <c r="E11" s="24">
        <f>'Hoja de Control'!$I$4*(D11)^'Hoja de Control'!$J$4 +
'Hoja de Control'!$I$5*(D11)^'Hoja de Control'!$J$5 +
'Hoja de Control'!$I$6*(D11)^'Hoja de Control'!$J$6 +
'Hoja de Control'!$I$7*(D11)^'Hoja de Control'!$J$7 +
'Hoja de Control'!$I$8*(D11)^'Hoja de Control'!$J$8 +
'Hoja de Control'!$I$9*(D11)^'Hoja de Control'!$J$9 +
'Hoja de Control'!$I$10*(D11)^'Hoja de Control'!$J$10 +
'Hoja de Control'!$I$11*(D11)^'Hoja de Control'!$J$11 +
'Hoja de Control'!$I$12*(D11)^'Hoja de Control'!$J$12 +
'Hoja de Control'!$I$13*(D11)^'Hoja de Control'!$J$13 +
'Hoja de Control'!$I$14</f>
        <v>2.839999999999999</v>
      </c>
      <c r="F11" s="12" t="str">
        <f t="shared" si="1"/>
        <v xml:space="preserve"> </v>
      </c>
    </row>
    <row r="12" spans="1:6" x14ac:dyDescent="0.3">
      <c r="A12" s="10"/>
      <c r="B12" s="10"/>
      <c r="D12" s="3">
        <f t="shared" si="0"/>
        <v>1.9999999999999998</v>
      </c>
      <c r="E12" s="24">
        <f>'Hoja de Control'!$I$4*(D12)^'Hoja de Control'!$J$4 +
'Hoja de Control'!$I$5*(D12)^'Hoja de Control'!$J$5 +
'Hoja de Control'!$I$6*(D12)^'Hoja de Control'!$J$6 +
'Hoja de Control'!$I$7*(D12)^'Hoja de Control'!$J$7 +
'Hoja de Control'!$I$8*(D12)^'Hoja de Control'!$J$8 +
'Hoja de Control'!$I$9*(D12)^'Hoja de Control'!$J$9 +
'Hoja de Control'!$I$10*(D12)^'Hoja de Control'!$J$10 +
'Hoja de Control'!$I$11*(D12)^'Hoja de Control'!$J$11 +
'Hoja de Control'!$I$12*(D12)^'Hoja de Control'!$J$12 +
'Hoja de Control'!$I$13*(D12)^'Hoja de Control'!$J$13 +
'Hoja de Control'!$I$14</f>
        <v>3.9999999999999982</v>
      </c>
      <c r="F12" s="12" t="str">
        <f>IF(OR(E12*E12&lt;0, E12*E11&lt;0), IF(E12&lt;0, "Negativo", "Positivo"), " ")</f>
        <v xml:space="preserve"> </v>
      </c>
    </row>
    <row r="13" spans="1:6" x14ac:dyDescent="0.3">
      <c r="A13" s="9"/>
      <c r="B13" s="9"/>
    </row>
    <row r="14" spans="1:6" x14ac:dyDescent="0.3">
      <c r="A14" s="9"/>
      <c r="B14" s="9"/>
    </row>
    <row r="15" spans="1:6" x14ac:dyDescent="0.3">
      <c r="A15" s="9"/>
      <c r="B15" s="9"/>
    </row>
    <row r="17" spans="1:7" x14ac:dyDescent="0.3">
      <c r="A17" s="1"/>
    </row>
    <row r="29" spans="1:7" ht="20.399999999999999" thickBot="1" x14ac:dyDescent="0.45">
      <c r="G29" s="32" t="s">
        <v>44</v>
      </c>
    </row>
    <row r="30" spans="1:7" ht="15" thickTop="1" x14ac:dyDescent="0.3"/>
    <row r="33" spans="1:2" x14ac:dyDescent="0.3">
      <c r="A33" s="36" t="s">
        <v>1</v>
      </c>
      <c r="B33" s="36"/>
    </row>
    <row r="34" spans="1:2" x14ac:dyDescent="0.3">
      <c r="A34" s="2" t="s">
        <v>3</v>
      </c>
      <c r="B34" s="6">
        <v>-15</v>
      </c>
    </row>
    <row r="35" spans="1:2" x14ac:dyDescent="0.3">
      <c r="A35" s="2" t="s">
        <v>2</v>
      </c>
      <c r="B35" s="6">
        <v>10</v>
      </c>
    </row>
    <row r="36" spans="1:2" x14ac:dyDescent="0.3">
      <c r="A36" s="2" t="s">
        <v>4</v>
      </c>
      <c r="B36" s="31">
        <f>(B35-B34)/40</f>
        <v>0.625</v>
      </c>
    </row>
    <row r="38" spans="1:2" x14ac:dyDescent="0.3">
      <c r="A38" s="33" t="s">
        <v>5</v>
      </c>
      <c r="B38" s="30" t="s">
        <v>45</v>
      </c>
    </row>
    <row r="39" spans="1:2" x14ac:dyDescent="0.3">
      <c r="A39" s="31">
        <f>B34</f>
        <v>-15</v>
      </c>
      <c r="B39" s="24">
        <f>'Hoja de Control'!$I$4*(A39)^10 +
'Hoja de Control'!$I$5*(A39)^9 +
'Hoja de Control'!$I$6*(A39)^8 +
'Hoja de Control'!$I$7*(A39)^7 +
'Hoja de Control'!$I$8*(A39)^6 +
'Hoja de Control'!$I$9*(A39)^5 +
'Hoja de Control'!$I$10*(A39)^4 +
'Hoja de Control'!$I$11*(A39)^3 +
'Hoja de Control'!$I$12*(A39)^2 +
'Hoja de Control'!$I$13*(A39) +
'Hoja de Control'!$I$14</f>
        <v>191</v>
      </c>
    </row>
    <row r="40" spans="1:2" x14ac:dyDescent="0.3">
      <c r="A40" s="31">
        <f>A39+$B$36</f>
        <v>-14.375</v>
      </c>
      <c r="B40" s="24">
        <f>'Hoja de Control'!$I$4*(A40)^10 +
'Hoja de Control'!$I$5*(A40)^9 +
'Hoja de Control'!$I$6*(A40)^8 +
'Hoja de Control'!$I$7*(A40)^7 +
'Hoja de Control'!$I$8*(A40)^6 +
'Hoja de Control'!$I$9*(A40)^5 +
'Hoja de Control'!$I$10*(A40)^4 +
'Hoja de Control'!$I$11*(A40)^3 +
'Hoja de Control'!$I$12*(A40)^2 +
'Hoja de Control'!$I$13*(A40) +
'Hoja de Control'!$I$14</f>
        <v>173.890625</v>
      </c>
    </row>
    <row r="41" spans="1:2" x14ac:dyDescent="0.3">
      <c r="A41" s="31">
        <f t="shared" ref="A41:A79" si="2">A40+$B$36</f>
        <v>-13.75</v>
      </c>
      <c r="B41" s="24">
        <f>'Hoja de Control'!$I$4*(A41)^10 +
'Hoja de Control'!$I$5*(A41)^9 +
'Hoja de Control'!$I$6*(A41)^8 +
'Hoja de Control'!$I$7*(A41)^7 +
'Hoja de Control'!$I$8*(A41)^6 +
'Hoja de Control'!$I$9*(A41)^5 +
'Hoja de Control'!$I$10*(A41)^4 +
'Hoja de Control'!$I$11*(A41)^3 +
'Hoja de Control'!$I$12*(A41)^2 +
'Hoja de Control'!$I$13*(A41) +
'Hoja de Control'!$I$14</f>
        <v>157.5625</v>
      </c>
    </row>
    <row r="42" spans="1:2" x14ac:dyDescent="0.3">
      <c r="A42" s="31">
        <f t="shared" si="2"/>
        <v>-13.125</v>
      </c>
      <c r="B42" s="24">
        <f>'Hoja de Control'!$I$4*(A42)^10 +
'Hoja de Control'!$I$5*(A42)^9 +
'Hoja de Control'!$I$6*(A42)^8 +
'Hoja de Control'!$I$7*(A42)^7 +
'Hoja de Control'!$I$8*(A42)^6 +
'Hoja de Control'!$I$9*(A42)^5 +
'Hoja de Control'!$I$10*(A42)^4 +
'Hoja de Control'!$I$11*(A42)^3 +
'Hoja de Control'!$I$12*(A42)^2 +
'Hoja de Control'!$I$13*(A42) +
'Hoja de Control'!$I$14</f>
        <v>142.015625</v>
      </c>
    </row>
    <row r="43" spans="1:2" x14ac:dyDescent="0.3">
      <c r="A43" s="31">
        <f t="shared" si="2"/>
        <v>-12.5</v>
      </c>
      <c r="B43" s="24">
        <f>'Hoja de Control'!$I$4*(A43)^10 +
'Hoja de Control'!$I$5*(A43)^9 +
'Hoja de Control'!$I$6*(A43)^8 +
'Hoja de Control'!$I$7*(A43)^7 +
'Hoja de Control'!$I$8*(A43)^6 +
'Hoja de Control'!$I$9*(A43)^5 +
'Hoja de Control'!$I$10*(A43)^4 +
'Hoja de Control'!$I$11*(A43)^3 +
'Hoja de Control'!$I$12*(A43)^2 +
'Hoja de Control'!$I$13*(A43) +
'Hoja de Control'!$I$14</f>
        <v>127.25</v>
      </c>
    </row>
    <row r="44" spans="1:2" x14ac:dyDescent="0.3">
      <c r="A44" s="31">
        <f t="shared" si="2"/>
        <v>-11.875</v>
      </c>
      <c r="B44" s="24">
        <f>'Hoja de Control'!$I$4*(A44)^10 +
'Hoja de Control'!$I$5*(A44)^9 +
'Hoja de Control'!$I$6*(A44)^8 +
'Hoja de Control'!$I$7*(A44)^7 +
'Hoja de Control'!$I$8*(A44)^6 +
'Hoja de Control'!$I$9*(A44)^5 +
'Hoja de Control'!$I$10*(A44)^4 +
'Hoja de Control'!$I$11*(A44)^3 +
'Hoja de Control'!$I$12*(A44)^2 +
'Hoja de Control'!$I$13*(A44) +
'Hoja de Control'!$I$14</f>
        <v>113.265625</v>
      </c>
    </row>
    <row r="45" spans="1:2" x14ac:dyDescent="0.3">
      <c r="A45" s="31">
        <f t="shared" si="2"/>
        <v>-11.25</v>
      </c>
      <c r="B45" s="24">
        <f>'Hoja de Control'!$I$4*(A45)^10 +
'Hoja de Control'!$I$5*(A45)^9 +
'Hoja de Control'!$I$6*(A45)^8 +
'Hoja de Control'!$I$7*(A45)^7 +
'Hoja de Control'!$I$8*(A45)^6 +
'Hoja de Control'!$I$9*(A45)^5 +
'Hoja de Control'!$I$10*(A45)^4 +
'Hoja de Control'!$I$11*(A45)^3 +
'Hoja de Control'!$I$12*(A45)^2 +
'Hoja de Control'!$I$13*(A45) +
'Hoja de Control'!$I$14</f>
        <v>100.0625</v>
      </c>
    </row>
    <row r="46" spans="1:2" x14ac:dyDescent="0.3">
      <c r="A46" s="31">
        <f t="shared" si="2"/>
        <v>-10.625</v>
      </c>
      <c r="B46" s="24">
        <f>'Hoja de Control'!$I$4*(A46)^10 +
'Hoja de Control'!$I$5*(A46)^9 +
'Hoja de Control'!$I$6*(A46)^8 +
'Hoja de Control'!$I$7*(A46)^7 +
'Hoja de Control'!$I$8*(A46)^6 +
'Hoja de Control'!$I$9*(A46)^5 +
'Hoja de Control'!$I$10*(A46)^4 +
'Hoja de Control'!$I$11*(A46)^3 +
'Hoja de Control'!$I$12*(A46)^2 +
'Hoja de Control'!$I$13*(A46) +
'Hoja de Control'!$I$14</f>
        <v>87.640625</v>
      </c>
    </row>
    <row r="47" spans="1:2" x14ac:dyDescent="0.3">
      <c r="A47" s="31">
        <f t="shared" si="2"/>
        <v>-10</v>
      </c>
      <c r="B47" s="24">
        <f>'Hoja de Control'!$I$4*(A47)^10 +
'Hoja de Control'!$I$5*(A47)^9 +
'Hoja de Control'!$I$6*(A47)^8 +
'Hoja de Control'!$I$7*(A47)^7 +
'Hoja de Control'!$I$8*(A47)^6 +
'Hoja de Control'!$I$9*(A47)^5 +
'Hoja de Control'!$I$10*(A47)^4 +
'Hoja de Control'!$I$11*(A47)^3 +
'Hoja de Control'!$I$12*(A47)^2 +
'Hoja de Control'!$I$13*(A47) +
'Hoja de Control'!$I$14</f>
        <v>76</v>
      </c>
    </row>
    <row r="48" spans="1:2" x14ac:dyDescent="0.3">
      <c r="A48" s="31">
        <f t="shared" si="2"/>
        <v>-9.375</v>
      </c>
      <c r="B48" s="24">
        <f>'Hoja de Control'!$I$4*(A48)^10 +
'Hoja de Control'!$I$5*(A48)^9 +
'Hoja de Control'!$I$6*(A48)^8 +
'Hoja de Control'!$I$7*(A48)^7 +
'Hoja de Control'!$I$8*(A48)^6 +
'Hoja de Control'!$I$9*(A48)^5 +
'Hoja de Control'!$I$10*(A48)^4 +
'Hoja de Control'!$I$11*(A48)^3 +
'Hoja de Control'!$I$12*(A48)^2 +
'Hoja de Control'!$I$13*(A48) +
'Hoja de Control'!$I$14</f>
        <v>65.140625</v>
      </c>
    </row>
    <row r="49" spans="1:2" x14ac:dyDescent="0.3">
      <c r="A49" s="31">
        <f t="shared" si="2"/>
        <v>-8.75</v>
      </c>
      <c r="B49" s="24">
        <f>'Hoja de Control'!$I$4*(A49)^10 +
'Hoja de Control'!$I$5*(A49)^9 +
'Hoja de Control'!$I$6*(A49)^8 +
'Hoja de Control'!$I$7*(A49)^7 +
'Hoja de Control'!$I$8*(A49)^6 +
'Hoja de Control'!$I$9*(A49)^5 +
'Hoja de Control'!$I$10*(A49)^4 +
'Hoja de Control'!$I$11*(A49)^3 +
'Hoja de Control'!$I$12*(A49)^2 +
'Hoja de Control'!$I$13*(A49) +
'Hoja de Control'!$I$14</f>
        <v>55.0625</v>
      </c>
    </row>
    <row r="50" spans="1:2" x14ac:dyDescent="0.3">
      <c r="A50" s="31">
        <f t="shared" si="2"/>
        <v>-8.125</v>
      </c>
      <c r="B50" s="24">
        <f>'Hoja de Control'!$I$4*(A50)^10 +
'Hoja de Control'!$I$5*(A50)^9 +
'Hoja de Control'!$I$6*(A50)^8 +
'Hoja de Control'!$I$7*(A50)^7 +
'Hoja de Control'!$I$8*(A50)^6 +
'Hoja de Control'!$I$9*(A50)^5 +
'Hoja de Control'!$I$10*(A50)^4 +
'Hoja de Control'!$I$11*(A50)^3 +
'Hoja de Control'!$I$12*(A50)^2 +
'Hoja de Control'!$I$13*(A50) +
'Hoja de Control'!$I$14</f>
        <v>45.765625</v>
      </c>
    </row>
    <row r="51" spans="1:2" x14ac:dyDescent="0.3">
      <c r="A51" s="31">
        <f t="shared" si="2"/>
        <v>-7.5</v>
      </c>
      <c r="B51" s="24">
        <f>'Hoja de Control'!$I$4*(A51)^10 +
'Hoja de Control'!$I$5*(A51)^9 +
'Hoja de Control'!$I$6*(A51)^8 +
'Hoja de Control'!$I$7*(A51)^7 +
'Hoja de Control'!$I$8*(A51)^6 +
'Hoja de Control'!$I$9*(A51)^5 +
'Hoja de Control'!$I$10*(A51)^4 +
'Hoja de Control'!$I$11*(A51)^3 +
'Hoja de Control'!$I$12*(A51)^2 +
'Hoja de Control'!$I$13*(A51) +
'Hoja de Control'!$I$14</f>
        <v>37.25</v>
      </c>
    </row>
    <row r="52" spans="1:2" x14ac:dyDescent="0.3">
      <c r="A52" s="31">
        <f t="shared" si="2"/>
        <v>-6.875</v>
      </c>
      <c r="B52" s="24">
        <f>'Hoja de Control'!$I$4*(A52)^10 +
'Hoja de Control'!$I$5*(A52)^9 +
'Hoja de Control'!$I$6*(A52)^8 +
'Hoja de Control'!$I$7*(A52)^7 +
'Hoja de Control'!$I$8*(A52)^6 +
'Hoja de Control'!$I$9*(A52)^5 +
'Hoja de Control'!$I$10*(A52)^4 +
'Hoja de Control'!$I$11*(A52)^3 +
'Hoja de Control'!$I$12*(A52)^2 +
'Hoja de Control'!$I$13*(A52) +
'Hoja de Control'!$I$14</f>
        <v>29.515625</v>
      </c>
    </row>
    <row r="53" spans="1:2" x14ac:dyDescent="0.3">
      <c r="A53" s="31">
        <f t="shared" si="2"/>
        <v>-6.25</v>
      </c>
      <c r="B53" s="24">
        <f>'Hoja de Control'!$I$4*(A53)^10 +
'Hoja de Control'!$I$5*(A53)^9 +
'Hoja de Control'!$I$6*(A53)^8 +
'Hoja de Control'!$I$7*(A53)^7 +
'Hoja de Control'!$I$8*(A53)^6 +
'Hoja de Control'!$I$9*(A53)^5 +
'Hoja de Control'!$I$10*(A53)^4 +
'Hoja de Control'!$I$11*(A53)^3 +
'Hoja de Control'!$I$12*(A53)^2 +
'Hoja de Control'!$I$13*(A53) +
'Hoja de Control'!$I$14</f>
        <v>22.5625</v>
      </c>
    </row>
    <row r="54" spans="1:2" x14ac:dyDescent="0.3">
      <c r="A54" s="31">
        <f t="shared" si="2"/>
        <v>-5.625</v>
      </c>
      <c r="B54" s="24">
        <f>'Hoja de Control'!$I$4*(A54)^10 +
'Hoja de Control'!$I$5*(A54)^9 +
'Hoja de Control'!$I$6*(A54)^8 +
'Hoja de Control'!$I$7*(A54)^7 +
'Hoja de Control'!$I$8*(A54)^6 +
'Hoja de Control'!$I$9*(A54)^5 +
'Hoja de Control'!$I$10*(A54)^4 +
'Hoja de Control'!$I$11*(A54)^3 +
'Hoja de Control'!$I$12*(A54)^2 +
'Hoja de Control'!$I$13*(A54) +
'Hoja de Control'!$I$14</f>
        <v>16.390625</v>
      </c>
    </row>
    <row r="55" spans="1:2" x14ac:dyDescent="0.3">
      <c r="A55" s="31">
        <f t="shared" si="2"/>
        <v>-5</v>
      </c>
      <c r="B55" s="24">
        <f>'Hoja de Control'!$I$4*(A55)^10 +
'Hoja de Control'!$I$5*(A55)^9 +
'Hoja de Control'!$I$6*(A55)^8 +
'Hoja de Control'!$I$7*(A55)^7 +
'Hoja de Control'!$I$8*(A55)^6 +
'Hoja de Control'!$I$9*(A55)^5 +
'Hoja de Control'!$I$10*(A55)^4 +
'Hoja de Control'!$I$11*(A55)^3 +
'Hoja de Control'!$I$12*(A55)^2 +
'Hoja de Control'!$I$13*(A55) +
'Hoja de Control'!$I$14</f>
        <v>11</v>
      </c>
    </row>
    <row r="56" spans="1:2" x14ac:dyDescent="0.3">
      <c r="A56" s="31">
        <f t="shared" si="2"/>
        <v>-4.375</v>
      </c>
      <c r="B56" s="24">
        <f>'Hoja de Control'!$I$4*(A56)^10 +
'Hoja de Control'!$I$5*(A56)^9 +
'Hoja de Control'!$I$6*(A56)^8 +
'Hoja de Control'!$I$7*(A56)^7 +
'Hoja de Control'!$I$8*(A56)^6 +
'Hoja de Control'!$I$9*(A56)^5 +
'Hoja de Control'!$I$10*(A56)^4 +
'Hoja de Control'!$I$11*(A56)^3 +
'Hoja de Control'!$I$12*(A56)^2 +
'Hoja de Control'!$I$13*(A56) +
'Hoja de Control'!$I$14</f>
        <v>6.390625</v>
      </c>
    </row>
    <row r="57" spans="1:2" x14ac:dyDescent="0.3">
      <c r="A57" s="31">
        <f t="shared" si="2"/>
        <v>-3.75</v>
      </c>
      <c r="B57" s="24">
        <f>'Hoja de Control'!$I$4*(A57)^10 +
'Hoja de Control'!$I$5*(A57)^9 +
'Hoja de Control'!$I$6*(A57)^8 +
'Hoja de Control'!$I$7*(A57)^7 +
'Hoja de Control'!$I$8*(A57)^6 +
'Hoja de Control'!$I$9*(A57)^5 +
'Hoja de Control'!$I$10*(A57)^4 +
'Hoja de Control'!$I$11*(A57)^3 +
'Hoja de Control'!$I$12*(A57)^2 +
'Hoja de Control'!$I$13*(A57) +
'Hoja de Control'!$I$14</f>
        <v>2.5625</v>
      </c>
    </row>
    <row r="58" spans="1:2" x14ac:dyDescent="0.3">
      <c r="A58" s="31">
        <f t="shared" si="2"/>
        <v>-3.125</v>
      </c>
      <c r="B58" s="24">
        <f>'Hoja de Control'!$I$4*(A58)^10 +
'Hoja de Control'!$I$5*(A58)^9 +
'Hoja de Control'!$I$6*(A58)^8 +
'Hoja de Control'!$I$7*(A58)^7 +
'Hoja de Control'!$I$8*(A58)^6 +
'Hoja de Control'!$I$9*(A58)^5 +
'Hoja de Control'!$I$10*(A58)^4 +
'Hoja de Control'!$I$11*(A58)^3 +
'Hoja de Control'!$I$12*(A58)^2 +
'Hoja de Control'!$I$13*(A58) +
'Hoja de Control'!$I$14</f>
        <v>-0.484375</v>
      </c>
    </row>
    <row r="59" spans="1:2" x14ac:dyDescent="0.3">
      <c r="A59" s="31">
        <f t="shared" si="2"/>
        <v>-2.5</v>
      </c>
      <c r="B59" s="24">
        <f>'Hoja de Control'!$I$4*(A59)^10 +
'Hoja de Control'!$I$5*(A59)^9 +
'Hoja de Control'!$I$6*(A59)^8 +
'Hoja de Control'!$I$7*(A59)^7 +
'Hoja de Control'!$I$8*(A59)^6 +
'Hoja de Control'!$I$9*(A59)^5 +
'Hoja de Control'!$I$10*(A59)^4 +
'Hoja de Control'!$I$11*(A59)^3 +
'Hoja de Control'!$I$12*(A59)^2 +
'Hoja de Control'!$I$13*(A59) +
'Hoja de Control'!$I$14</f>
        <v>-2.75</v>
      </c>
    </row>
    <row r="60" spans="1:2" x14ac:dyDescent="0.3">
      <c r="A60" s="31">
        <f t="shared" si="2"/>
        <v>-1.875</v>
      </c>
      <c r="B60" s="24">
        <f>'Hoja de Control'!$I$4*(A60)^10 +
'Hoja de Control'!$I$5*(A60)^9 +
'Hoja de Control'!$I$6*(A60)^8 +
'Hoja de Control'!$I$7*(A60)^7 +
'Hoja de Control'!$I$8*(A60)^6 +
'Hoja de Control'!$I$9*(A60)^5 +
'Hoja de Control'!$I$10*(A60)^4 +
'Hoja de Control'!$I$11*(A60)^3 +
'Hoja de Control'!$I$12*(A60)^2 +
'Hoja de Control'!$I$13*(A60) +
'Hoja de Control'!$I$14</f>
        <v>-4.234375</v>
      </c>
    </row>
    <row r="61" spans="1:2" x14ac:dyDescent="0.3">
      <c r="A61" s="31">
        <f t="shared" si="2"/>
        <v>-1.25</v>
      </c>
      <c r="B61" s="24">
        <f>'Hoja de Control'!$I$4*(A61)^10 +
'Hoja de Control'!$I$5*(A61)^9 +
'Hoja de Control'!$I$6*(A61)^8 +
'Hoja de Control'!$I$7*(A61)^7 +
'Hoja de Control'!$I$8*(A61)^6 +
'Hoja de Control'!$I$9*(A61)^5 +
'Hoja de Control'!$I$10*(A61)^4 +
'Hoja de Control'!$I$11*(A61)^3 +
'Hoja de Control'!$I$12*(A61)^2 +
'Hoja de Control'!$I$13*(A61) +
'Hoja de Control'!$I$14</f>
        <v>-4.9375</v>
      </c>
    </row>
    <row r="62" spans="1:2" x14ac:dyDescent="0.3">
      <c r="A62" s="31">
        <f t="shared" si="2"/>
        <v>-0.625</v>
      </c>
      <c r="B62" s="24">
        <f>'Hoja de Control'!$I$4*(A62)^10 +
'Hoja de Control'!$I$5*(A62)^9 +
'Hoja de Control'!$I$6*(A62)^8 +
'Hoja de Control'!$I$7*(A62)^7 +
'Hoja de Control'!$I$8*(A62)^6 +
'Hoja de Control'!$I$9*(A62)^5 +
'Hoja de Control'!$I$10*(A62)^4 +
'Hoja de Control'!$I$11*(A62)^3 +
'Hoja de Control'!$I$12*(A62)^2 +
'Hoja de Control'!$I$13*(A62) +
'Hoja de Control'!$I$14</f>
        <v>-4.859375</v>
      </c>
    </row>
    <row r="63" spans="1:2" x14ac:dyDescent="0.3">
      <c r="A63" s="31">
        <f t="shared" si="2"/>
        <v>0</v>
      </c>
      <c r="B63" s="24">
        <f>'Hoja de Control'!$I$4*(A63)^10 +
'Hoja de Control'!$I$5*(A63)^9 +
'Hoja de Control'!$I$6*(A63)^8 +
'Hoja de Control'!$I$7*(A63)^7 +
'Hoja de Control'!$I$8*(A63)^6 +
'Hoja de Control'!$I$9*(A63)^5 +
'Hoja de Control'!$I$10*(A63)^4 +
'Hoja de Control'!$I$11*(A63)^3 +
'Hoja de Control'!$I$12*(A63)^2 +
'Hoja de Control'!$I$13*(A63) +
'Hoja de Control'!$I$14</f>
        <v>-4</v>
      </c>
    </row>
    <row r="64" spans="1:2" x14ac:dyDescent="0.3">
      <c r="A64" s="31">
        <f t="shared" si="2"/>
        <v>0.625</v>
      </c>
      <c r="B64" s="24">
        <f>'Hoja de Control'!$I$4*(A64)^10 +
'Hoja de Control'!$I$5*(A64)^9 +
'Hoja de Control'!$I$6*(A64)^8 +
'Hoja de Control'!$I$7*(A64)^7 +
'Hoja de Control'!$I$8*(A64)^6 +
'Hoja de Control'!$I$9*(A64)^5 +
'Hoja de Control'!$I$10*(A64)^4 +
'Hoja de Control'!$I$11*(A64)^3 +
'Hoja de Control'!$I$12*(A64)^2 +
'Hoja de Control'!$I$13*(A64) +
'Hoja de Control'!$I$14</f>
        <v>-2.359375</v>
      </c>
    </row>
    <row r="65" spans="1:2" x14ac:dyDescent="0.3">
      <c r="A65" s="31">
        <f t="shared" si="2"/>
        <v>1.25</v>
      </c>
      <c r="B65" s="24">
        <f>'Hoja de Control'!$I$4*(A65)^10 +
'Hoja de Control'!$I$5*(A65)^9 +
'Hoja de Control'!$I$6*(A65)^8 +
'Hoja de Control'!$I$7*(A65)^7 +
'Hoja de Control'!$I$8*(A65)^6 +
'Hoja de Control'!$I$9*(A65)^5 +
'Hoja de Control'!$I$10*(A65)^4 +
'Hoja de Control'!$I$11*(A65)^3 +
'Hoja de Control'!$I$12*(A65)^2 +
'Hoja de Control'!$I$13*(A65) +
'Hoja de Control'!$I$14</f>
        <v>6.25E-2</v>
      </c>
    </row>
    <row r="66" spans="1:2" x14ac:dyDescent="0.3">
      <c r="A66" s="31">
        <f t="shared" si="2"/>
        <v>1.875</v>
      </c>
      <c r="B66" s="24">
        <f>'Hoja de Control'!$I$4*(A66)^10 +
'Hoja de Control'!$I$5*(A66)^9 +
'Hoja de Control'!$I$6*(A66)^8 +
'Hoja de Control'!$I$7*(A66)^7 +
'Hoja de Control'!$I$8*(A66)^6 +
'Hoja de Control'!$I$9*(A66)^5 +
'Hoja de Control'!$I$10*(A66)^4 +
'Hoja de Control'!$I$11*(A66)^3 +
'Hoja de Control'!$I$12*(A66)^2 +
'Hoja de Control'!$I$13*(A66) +
'Hoja de Control'!$I$14</f>
        <v>3.265625</v>
      </c>
    </row>
    <row r="67" spans="1:2" x14ac:dyDescent="0.3">
      <c r="A67" s="31">
        <f t="shared" si="2"/>
        <v>2.5</v>
      </c>
      <c r="B67" s="24">
        <f>'Hoja de Control'!$I$4*(A67)^10 +
'Hoja de Control'!$I$5*(A67)^9 +
'Hoja de Control'!$I$6*(A67)^8 +
'Hoja de Control'!$I$7*(A67)^7 +
'Hoja de Control'!$I$8*(A67)^6 +
'Hoja de Control'!$I$9*(A67)^5 +
'Hoja de Control'!$I$10*(A67)^4 +
'Hoja de Control'!$I$11*(A67)^3 +
'Hoja de Control'!$I$12*(A67)^2 +
'Hoja de Control'!$I$13*(A67) +
'Hoja de Control'!$I$14</f>
        <v>7.25</v>
      </c>
    </row>
    <row r="68" spans="1:2" x14ac:dyDescent="0.3">
      <c r="A68" s="31">
        <f t="shared" si="2"/>
        <v>3.125</v>
      </c>
      <c r="B68" s="24">
        <f>'Hoja de Control'!$I$4*(A68)^10 +
'Hoja de Control'!$I$5*(A68)^9 +
'Hoja de Control'!$I$6*(A68)^8 +
'Hoja de Control'!$I$7*(A68)^7 +
'Hoja de Control'!$I$8*(A68)^6 +
'Hoja de Control'!$I$9*(A68)^5 +
'Hoja de Control'!$I$10*(A68)^4 +
'Hoja de Control'!$I$11*(A68)^3 +
'Hoja de Control'!$I$12*(A68)^2 +
'Hoja de Control'!$I$13*(A68) +
'Hoja de Control'!$I$14</f>
        <v>12.015625</v>
      </c>
    </row>
    <row r="69" spans="1:2" x14ac:dyDescent="0.3">
      <c r="A69" s="31">
        <f t="shared" si="2"/>
        <v>3.75</v>
      </c>
      <c r="B69" s="24">
        <f>'Hoja de Control'!$I$4*(A69)^10 +
'Hoja de Control'!$I$5*(A69)^9 +
'Hoja de Control'!$I$6*(A69)^8 +
'Hoja de Control'!$I$7*(A69)^7 +
'Hoja de Control'!$I$8*(A69)^6 +
'Hoja de Control'!$I$9*(A69)^5 +
'Hoja de Control'!$I$10*(A69)^4 +
'Hoja de Control'!$I$11*(A69)^3 +
'Hoja de Control'!$I$12*(A69)^2 +
'Hoja de Control'!$I$13*(A69) +
'Hoja de Control'!$I$14</f>
        <v>17.5625</v>
      </c>
    </row>
    <row r="70" spans="1:2" x14ac:dyDescent="0.3">
      <c r="A70" s="31">
        <f t="shared" si="2"/>
        <v>4.375</v>
      </c>
      <c r="B70" s="24">
        <f>'Hoja de Control'!$I$4*(A70)^10 +
'Hoja de Control'!$I$5*(A70)^9 +
'Hoja de Control'!$I$6*(A70)^8 +
'Hoja de Control'!$I$7*(A70)^7 +
'Hoja de Control'!$I$8*(A70)^6 +
'Hoja de Control'!$I$9*(A70)^5 +
'Hoja de Control'!$I$10*(A70)^4 +
'Hoja de Control'!$I$11*(A70)^3 +
'Hoja de Control'!$I$12*(A70)^2 +
'Hoja de Control'!$I$13*(A70) +
'Hoja de Control'!$I$14</f>
        <v>23.890625</v>
      </c>
    </row>
    <row r="71" spans="1:2" x14ac:dyDescent="0.3">
      <c r="A71" s="31">
        <f t="shared" si="2"/>
        <v>5</v>
      </c>
      <c r="B71" s="24">
        <f>'Hoja de Control'!$I$4*(A71)^10 +
'Hoja de Control'!$I$5*(A71)^9 +
'Hoja de Control'!$I$6*(A71)^8 +
'Hoja de Control'!$I$7*(A71)^7 +
'Hoja de Control'!$I$8*(A71)^6 +
'Hoja de Control'!$I$9*(A71)^5 +
'Hoja de Control'!$I$10*(A71)^4 +
'Hoja de Control'!$I$11*(A71)^3 +
'Hoja de Control'!$I$12*(A71)^2 +
'Hoja de Control'!$I$13*(A71) +
'Hoja de Control'!$I$14</f>
        <v>31</v>
      </c>
    </row>
    <row r="72" spans="1:2" x14ac:dyDescent="0.3">
      <c r="A72" s="31">
        <f t="shared" si="2"/>
        <v>5.625</v>
      </c>
      <c r="B72" s="24">
        <f>'Hoja de Control'!$I$4*(A72)^10 +
'Hoja de Control'!$I$5*(A72)^9 +
'Hoja de Control'!$I$6*(A72)^8 +
'Hoja de Control'!$I$7*(A72)^7 +
'Hoja de Control'!$I$8*(A72)^6 +
'Hoja de Control'!$I$9*(A72)^5 +
'Hoja de Control'!$I$10*(A72)^4 +
'Hoja de Control'!$I$11*(A72)^3 +
'Hoja de Control'!$I$12*(A72)^2 +
'Hoja de Control'!$I$13*(A72) +
'Hoja de Control'!$I$14</f>
        <v>38.890625</v>
      </c>
    </row>
    <row r="73" spans="1:2" x14ac:dyDescent="0.3">
      <c r="A73" s="31">
        <f t="shared" si="2"/>
        <v>6.25</v>
      </c>
      <c r="B73" s="24">
        <f>'Hoja de Control'!$I$4*(A73)^10 +
'Hoja de Control'!$I$5*(A73)^9 +
'Hoja de Control'!$I$6*(A73)^8 +
'Hoja de Control'!$I$7*(A73)^7 +
'Hoja de Control'!$I$8*(A73)^6 +
'Hoja de Control'!$I$9*(A73)^5 +
'Hoja de Control'!$I$10*(A73)^4 +
'Hoja de Control'!$I$11*(A73)^3 +
'Hoja de Control'!$I$12*(A73)^2 +
'Hoja de Control'!$I$13*(A73) +
'Hoja de Control'!$I$14</f>
        <v>47.5625</v>
      </c>
    </row>
    <row r="74" spans="1:2" x14ac:dyDescent="0.3">
      <c r="A74" s="31">
        <f t="shared" si="2"/>
        <v>6.875</v>
      </c>
      <c r="B74" s="24">
        <f>'Hoja de Control'!$I$4*(A74)^10 +
'Hoja de Control'!$I$5*(A74)^9 +
'Hoja de Control'!$I$6*(A74)^8 +
'Hoja de Control'!$I$7*(A74)^7 +
'Hoja de Control'!$I$8*(A74)^6 +
'Hoja de Control'!$I$9*(A74)^5 +
'Hoja de Control'!$I$10*(A74)^4 +
'Hoja de Control'!$I$11*(A74)^3 +
'Hoja de Control'!$I$12*(A74)^2 +
'Hoja de Control'!$I$13*(A74) +
'Hoja de Control'!$I$14</f>
        <v>57.015625</v>
      </c>
    </row>
    <row r="75" spans="1:2" x14ac:dyDescent="0.3">
      <c r="A75" s="31">
        <f t="shared" si="2"/>
        <v>7.5</v>
      </c>
      <c r="B75" s="24">
        <f>'Hoja de Control'!$I$4*(A75)^10 +
'Hoja de Control'!$I$5*(A75)^9 +
'Hoja de Control'!$I$6*(A75)^8 +
'Hoja de Control'!$I$7*(A75)^7 +
'Hoja de Control'!$I$8*(A75)^6 +
'Hoja de Control'!$I$9*(A75)^5 +
'Hoja de Control'!$I$10*(A75)^4 +
'Hoja de Control'!$I$11*(A75)^3 +
'Hoja de Control'!$I$12*(A75)^2 +
'Hoja de Control'!$I$13*(A75) +
'Hoja de Control'!$I$14</f>
        <v>67.25</v>
      </c>
    </row>
    <row r="76" spans="1:2" x14ac:dyDescent="0.3">
      <c r="A76" s="31">
        <f t="shared" si="2"/>
        <v>8.125</v>
      </c>
      <c r="B76" s="24">
        <f>'Hoja de Control'!$I$4*(A76)^10 +
'Hoja de Control'!$I$5*(A76)^9 +
'Hoja de Control'!$I$6*(A76)^8 +
'Hoja de Control'!$I$7*(A76)^7 +
'Hoja de Control'!$I$8*(A76)^6 +
'Hoja de Control'!$I$9*(A76)^5 +
'Hoja de Control'!$I$10*(A76)^4 +
'Hoja de Control'!$I$11*(A76)^3 +
'Hoja de Control'!$I$12*(A76)^2 +
'Hoja de Control'!$I$13*(A76) +
'Hoja de Control'!$I$14</f>
        <v>78.265625</v>
      </c>
    </row>
    <row r="77" spans="1:2" x14ac:dyDescent="0.3">
      <c r="A77" s="31">
        <f t="shared" si="2"/>
        <v>8.75</v>
      </c>
      <c r="B77" s="24">
        <f>'Hoja de Control'!$I$4*(A77)^10 +
'Hoja de Control'!$I$5*(A77)^9 +
'Hoja de Control'!$I$6*(A77)^8 +
'Hoja de Control'!$I$7*(A77)^7 +
'Hoja de Control'!$I$8*(A77)^6 +
'Hoja de Control'!$I$9*(A77)^5 +
'Hoja de Control'!$I$10*(A77)^4 +
'Hoja de Control'!$I$11*(A77)^3 +
'Hoja de Control'!$I$12*(A77)^2 +
'Hoja de Control'!$I$13*(A77) +
'Hoja de Control'!$I$14</f>
        <v>90.0625</v>
      </c>
    </row>
    <row r="78" spans="1:2" x14ac:dyDescent="0.3">
      <c r="A78" s="31">
        <f t="shared" si="2"/>
        <v>9.375</v>
      </c>
      <c r="B78" s="24">
        <f>'Hoja de Control'!$I$4*(A78)^10 +
'Hoja de Control'!$I$5*(A78)^9 +
'Hoja de Control'!$I$6*(A78)^8 +
'Hoja de Control'!$I$7*(A78)^7 +
'Hoja de Control'!$I$8*(A78)^6 +
'Hoja de Control'!$I$9*(A78)^5 +
'Hoja de Control'!$I$10*(A78)^4 +
'Hoja de Control'!$I$11*(A78)^3 +
'Hoja de Control'!$I$12*(A78)^2 +
'Hoja de Control'!$I$13*(A78) +
'Hoja de Control'!$I$14</f>
        <v>102.640625</v>
      </c>
    </row>
    <row r="79" spans="1:2" x14ac:dyDescent="0.3">
      <c r="A79" s="31">
        <f t="shared" si="2"/>
        <v>10</v>
      </c>
      <c r="B79" s="24">
        <f>'Hoja de Control'!$I$4*(A79)^10 +
'Hoja de Control'!$I$5*(A79)^9 +
'Hoja de Control'!$I$6*(A79)^8 +
'Hoja de Control'!$I$7*(A79)^7 +
'Hoja de Control'!$I$8*(A79)^6 +
'Hoja de Control'!$I$9*(A79)^5 +
'Hoja de Control'!$I$10*(A79)^4 +
'Hoja de Control'!$I$11*(A79)^3 +
'Hoja de Control'!$I$12*(A79)^2 +
'Hoja de Control'!$I$13*(A79) +
'Hoja de Control'!$I$14</f>
        <v>116</v>
      </c>
    </row>
  </sheetData>
  <mergeCells count="5">
    <mergeCell ref="A4:B4"/>
    <mergeCell ref="A1:B1"/>
    <mergeCell ref="A2:B2"/>
    <mergeCell ref="A9:B9"/>
    <mergeCell ref="A33:B33"/>
  </mergeCells>
  <conditionalFormatting sqref="E2:E12">
    <cfRule type="cellIs" dxfId="36" priority="8" operator="lessThan">
      <formula>0</formula>
    </cfRule>
    <cfRule type="cellIs" dxfId="35" priority="9" operator="equal">
      <formula>0</formula>
    </cfRule>
    <cfRule type="cellIs" dxfId="34" priority="10" operator="greaterThan">
      <formula>0</formula>
    </cfRule>
    <cfRule type="cellIs" dxfId="33" priority="11" operator="lessThan">
      <formula>0</formula>
    </cfRule>
  </conditionalFormatting>
  <conditionalFormatting sqref="A10:B15">
    <cfRule type="uniqueValues" dxfId="32" priority="5"/>
    <cfRule type="uniqueValues" dxfId="31" priority="6"/>
    <cfRule type="uniqueValues" dxfId="30" priority="7"/>
  </conditionalFormatting>
  <conditionalFormatting sqref="B39:B79">
    <cfRule type="cellIs" dxfId="29" priority="1" operator="lessThan">
      <formula>0</formula>
    </cfRule>
    <cfRule type="cellIs" dxfId="28" priority="2" operator="equal">
      <formula>0</formula>
    </cfRule>
    <cfRule type="cellIs" dxfId="27" priority="3" operator="greaterThan">
      <formula>0</formula>
    </cfRule>
    <cfRule type="cellIs" dxfId="26" priority="4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7799-7382-478C-B9B9-65846E0BC1DF}">
  <dimension ref="A1:L200"/>
  <sheetViews>
    <sheetView showGridLines="0" workbookViewId="0">
      <selection activeCell="D3" sqref="D3"/>
    </sheetView>
  </sheetViews>
  <sheetFormatPr baseColWidth="10" defaultRowHeight="14.4" x14ac:dyDescent="0.3"/>
  <cols>
    <col min="2" max="2" width="19.33203125" bestFit="1" customWidth="1"/>
    <col min="3" max="3" width="18.88671875" customWidth="1"/>
    <col min="4" max="4" width="19.33203125" bestFit="1" customWidth="1"/>
    <col min="5" max="5" width="18.33203125" bestFit="1" customWidth="1"/>
    <col min="6" max="6" width="19.33203125" bestFit="1" customWidth="1"/>
    <col min="7" max="7" width="17.6640625" bestFit="1" customWidth="1"/>
    <col min="8" max="8" width="19.33203125" bestFit="1" customWidth="1"/>
    <col min="9" max="9" width="28.5546875" bestFit="1" customWidth="1"/>
    <col min="10" max="10" width="19.33203125" bestFit="1" customWidth="1"/>
  </cols>
  <sheetData>
    <row r="1" spans="1:12" x14ac:dyDescent="0.3">
      <c r="A1" s="36" t="s">
        <v>0</v>
      </c>
      <c r="B1" s="36"/>
      <c r="C1" s="36"/>
      <c r="D1" s="17" t="s">
        <v>19</v>
      </c>
    </row>
    <row r="2" spans="1:12" x14ac:dyDescent="0.3">
      <c r="A2" s="37"/>
      <c r="B2" s="37"/>
      <c r="C2" s="37"/>
      <c r="D2" s="19">
        <f>INDEX(F5:F100, MATCH(0, G5:G200, 0))</f>
        <v>1.2360679774997896</v>
      </c>
    </row>
    <row r="3" spans="1:12" x14ac:dyDescent="0.3">
      <c r="B3" s="18" t="s">
        <v>38</v>
      </c>
      <c r="C3" s="18" t="s">
        <v>25</v>
      </c>
      <c r="D3" s="18" t="s">
        <v>39</v>
      </c>
      <c r="E3" s="18" t="s">
        <v>25</v>
      </c>
      <c r="G3" s="18" t="s">
        <v>25</v>
      </c>
    </row>
    <row r="4" spans="1:12" x14ac:dyDescent="0.3">
      <c r="A4" s="4" t="s">
        <v>7</v>
      </c>
      <c r="B4" s="4" t="s">
        <v>8</v>
      </c>
      <c r="C4" s="7" t="s">
        <v>9</v>
      </c>
      <c r="D4" s="4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4" t="s">
        <v>16</v>
      </c>
      <c r="L4" s="1"/>
    </row>
    <row r="5" spans="1:12" x14ac:dyDescent="0.3">
      <c r="A5" s="5">
        <v>0</v>
      </c>
      <c r="B5" s="14">
        <f>'Método gráfico'!A10</f>
        <v>1.2</v>
      </c>
      <c r="C5" s="24">
        <f>'Hoja de Control'!$I$4*(B5)^10 +
'Hoja de Control'!$I$5*(B5)^9 +
'Hoja de Control'!$I$6*(B5)^8 +
'Hoja de Control'!$I$7*(B5)^7 +
'Hoja de Control'!$I$8*(B5)^6 +
'Hoja de Control'!$I$9*(B5)^5 +
'Hoja de Control'!$I$10*(B5)^4 +
'Hoja de Control'!$I$11*(B5)^3 +
'Hoja de Control'!$I$12*(B5)^2 +
'Hoja de Control'!$I$13*(B5) +
'Hoja de Control'!$I$14</f>
        <v>-0.16000000000000014</v>
      </c>
      <c r="D5" s="14">
        <f>'Método gráfico'!B10</f>
        <v>1.4</v>
      </c>
      <c r="E5" s="24">
        <f>'Hoja de Control'!$I$4*(D5)^10 +
'Hoja de Control'!$I$5*(D5)^9 +
'Hoja de Control'!$I$6*(D5)^8 +
'Hoja de Control'!$I$7*(D5)^7 +
'Hoja de Control'!$I$8*(D5)^6 +
'Hoja de Control'!$I$9*(D5)^5 +
'Hoja de Control'!$I$10*(D5)^4 +
'Hoja de Control'!$I$11*(D5)^3 +
'Hoja de Control'!$I$12*(D5)^2 +
'Hoja de Control'!$I$13*(D5) +
'Hoja de Control'!$I$14</f>
        <v>0.75999999999999979</v>
      </c>
      <c r="F5" s="16">
        <f>D5-(E5*(B5-D5))/(C5-E5)</f>
        <v>1.2347826086956522</v>
      </c>
      <c r="G5" s="24">
        <f>'Hoja de Control'!$I$4*(F5)^10 +
'Hoja de Control'!$I$5*(F5)^9 +
'Hoja de Control'!$I$6*(F5)^8 +
'Hoja de Control'!$I$7*(F5)^7 +
'Hoja de Control'!$I$8*(F5)^6 +
'Hoja de Control'!$I$9*(F5)^5 +
'Hoja de Control'!$I$10*(F5)^4 +
'Hoja de Control'!$I$11*(F5)^3 +
'Hoja de Control'!$I$12*(F5)^2 +
'Hoja de Control'!$I$13*(F5) +
'Hoja de Control'!$I$14</f>
        <v>-5.7466918714554893E-3</v>
      </c>
      <c r="H5" s="16">
        <f>C5*G5</f>
        <v>9.1947069943287916E-4</v>
      </c>
      <c r="I5" s="16">
        <f>E5*G5</f>
        <v>-4.367485822306171E-3</v>
      </c>
      <c r="J5" s="13" t="s">
        <v>17</v>
      </c>
    </row>
    <row r="6" spans="1:12" x14ac:dyDescent="0.3">
      <c r="A6" s="3">
        <v>1</v>
      </c>
      <c r="B6" s="16">
        <f>IF(H5&lt;0,B5,F5)</f>
        <v>1.2347826086956522</v>
      </c>
      <c r="C6" s="24">
        <f>'Hoja de Control'!$I$4*(B6)^10 +
'Hoja de Control'!$I$5*(B6)^9 +
'Hoja de Control'!$I$6*(B6)^8 +
'Hoja de Control'!$I$7*(B6)^7 +
'Hoja de Control'!$I$8*(B6)^6 +
'Hoja de Control'!$I$9*(B6)^5 +
'Hoja de Control'!$I$10*(B6)^4 +
'Hoja de Control'!$I$11*(B6)^3 +
'Hoja de Control'!$I$12*(B6)^2 +
'Hoja de Control'!$I$13*(B6) +
'Hoja de Control'!$I$14</f>
        <v>-5.7466918714554893E-3</v>
      </c>
      <c r="D6" s="16">
        <f>IF(I5&lt;0,D5,F5)</f>
        <v>1.4</v>
      </c>
      <c r="E6" s="24">
        <f>'Hoja de Control'!$I$4*(D6)^10 +
'Hoja de Control'!$I$5*(D6)^9 +
'Hoja de Control'!$I$6*(D6)^8 +
'Hoja de Control'!$I$7*(D6)^7 +
'Hoja de Control'!$I$8*(D6)^6 +
'Hoja de Control'!$I$9*(D6)^5 +
'Hoja de Control'!$I$10*(D6)^4 +
'Hoja de Control'!$I$11*(D6)^3 +
'Hoja de Control'!$I$12*(D6)^2 +
'Hoja de Control'!$I$13*(D6) +
'Hoja de Control'!$I$14</f>
        <v>0.75999999999999979</v>
      </c>
      <c r="F6" s="15">
        <f>D6-(E6*(B6-D6))/(C6-E6)</f>
        <v>1.2360225140712946</v>
      </c>
      <c r="G6" s="24">
        <f>'Hoja de Control'!$I$4*(F6)^10 +
'Hoja de Control'!$I$5*(F6)^9 +
'Hoja de Control'!$I$6*(F6)^8 +
'Hoja de Control'!$I$7*(F6)^7 +
'Hoja de Control'!$I$8*(F6)^6 +
'Hoja de Control'!$I$9*(F6)^5 +
'Hoja de Control'!$I$10*(F6)^4 +
'Hoja de Control'!$I$11*(F6)^3 +
'Hoja de Control'!$I$12*(F6)^2 +
'Hoja de Control'!$I$13*(F6) +
'Hoja de Control'!$I$14</f>
        <v>-2.0331656628691519E-4</v>
      </c>
      <c r="H6" s="15">
        <f>C6*G6</f>
        <v>1.1683976588132567E-6</v>
      </c>
      <c r="I6" s="15">
        <f>E6*G6</f>
        <v>-1.545205903780555E-4</v>
      </c>
      <c r="J6" s="15">
        <f>ABS(F6-F5)</f>
        <v>1.2399053756424472E-3</v>
      </c>
      <c r="K6" s="18" t="s">
        <v>25</v>
      </c>
    </row>
    <row r="7" spans="1:12" x14ac:dyDescent="0.3">
      <c r="A7" s="31">
        <v>2</v>
      </c>
      <c r="B7" s="16">
        <f t="shared" ref="B7:B70" si="0">IF(H6&lt;0,B6,F6)</f>
        <v>1.2360225140712946</v>
      </c>
      <c r="C7" s="24">
        <f>'Hoja de Control'!$I$4*(B7)^10 +
'Hoja de Control'!$I$5*(B7)^9 +
'Hoja de Control'!$I$6*(B7)^8 +
'Hoja de Control'!$I$7*(B7)^7 +
'Hoja de Control'!$I$8*(B7)^6 +
'Hoja de Control'!$I$9*(B7)^5 +
'Hoja de Control'!$I$10*(B7)^4 +
'Hoja de Control'!$I$11*(B7)^3 +
'Hoja de Control'!$I$12*(B7)^2 +
'Hoja de Control'!$I$13*(B7) +
'Hoja de Control'!$I$14</f>
        <v>-2.0331656628691519E-4</v>
      </c>
      <c r="D7" s="16">
        <f t="shared" ref="D7:D70" si="1">IF(I6&lt;0,D6,F6)</f>
        <v>1.4</v>
      </c>
      <c r="E7" s="24">
        <f>'Hoja de Control'!$I$4*(D7)^10 +
'Hoja de Control'!$I$5*(D7)^9 +
'Hoja de Control'!$I$6*(D7)^8 +
'Hoja de Control'!$I$7*(D7)^7 +
'Hoja de Control'!$I$8*(D7)^6 +
'Hoja de Control'!$I$9*(D7)^5 +
'Hoja de Control'!$I$10*(D7)^4 +
'Hoja de Control'!$I$11*(D7)^3 +
'Hoja de Control'!$I$12*(D7)^2 +
'Hoja de Control'!$I$13*(D7) +
'Hoja de Control'!$I$14</f>
        <v>0.75999999999999979</v>
      </c>
      <c r="F7" s="15">
        <f t="shared" ref="F7:F70" si="2">D7-(E7*(B7-D7))/(C7-E7)</f>
        <v>1.2360663698907324</v>
      </c>
      <c r="G7" s="24">
        <f>'Hoja de Control'!$I$4*(F7)^10 +
'Hoja de Control'!$I$5*(F7)^9 +
'Hoja de Control'!$I$6*(F7)^8 +
'Hoja de Control'!$I$7*(F7)^7 +
'Hoja de Control'!$I$8*(F7)^6 +
'Hoja de Control'!$I$9*(F7)^5 +
'Hoja de Control'!$I$10*(F7)^4 +
'Hoja de Control'!$I$11*(F7)^3 +
'Hoja de Control'!$I$12*(F7)^2 +
'Hoja de Control'!$I$13*(F7) +
'Hoja de Control'!$I$14</f>
        <v>-7.1894436821651198E-6</v>
      </c>
      <c r="H7" s="15">
        <f t="shared" ref="H7:H70" si="3">C7*G7</f>
        <v>1.4617330029709683E-9</v>
      </c>
      <c r="I7" s="15">
        <f t="shared" ref="I7:I70" si="4">E7*G7</f>
        <v>-5.4639771984454896E-6</v>
      </c>
      <c r="J7" s="15">
        <f t="shared" ref="J7:J70" si="5">ABS(F7-F6)</f>
        <v>4.3855819437776944E-5</v>
      </c>
    </row>
    <row r="8" spans="1:12" x14ac:dyDescent="0.3">
      <c r="A8" s="31">
        <v>3</v>
      </c>
      <c r="B8" s="16">
        <f t="shared" si="0"/>
        <v>1.2360663698907324</v>
      </c>
      <c r="C8" s="24">
        <f>'Hoja de Control'!$I$4*(B8)^10 +
'Hoja de Control'!$I$5*(B8)^9 +
'Hoja de Control'!$I$6*(B8)^8 +
'Hoja de Control'!$I$7*(B8)^7 +
'Hoja de Control'!$I$8*(B8)^6 +
'Hoja de Control'!$I$9*(B8)^5 +
'Hoja de Control'!$I$10*(B8)^4 +
'Hoja de Control'!$I$11*(B8)^3 +
'Hoja de Control'!$I$12*(B8)^2 +
'Hoja de Control'!$I$13*(B8) +
'Hoja de Control'!$I$14</f>
        <v>-7.1894436821651198E-6</v>
      </c>
      <c r="D8" s="16">
        <f t="shared" si="1"/>
        <v>1.4</v>
      </c>
      <c r="E8" s="24">
        <f>'Hoja de Control'!$I$4*(D8)^10 +
'Hoja de Control'!$I$5*(D8)^9 +
'Hoja de Control'!$I$6*(D8)^8 +
'Hoja de Control'!$I$7*(D8)^7 +
'Hoja de Control'!$I$8*(D8)^6 +
'Hoja de Control'!$I$9*(D8)^5 +
'Hoja de Control'!$I$10*(D8)^4 +
'Hoja de Control'!$I$11*(D8)^3 +
'Hoja de Control'!$I$12*(D8)^2 +
'Hoja de Control'!$I$13*(D8) +
'Hoja de Control'!$I$14</f>
        <v>0.75999999999999979</v>
      </c>
      <c r="F8" s="15">
        <f t="shared" si="2"/>
        <v>1.2360679206544851</v>
      </c>
      <c r="G8" s="24">
        <f>'Hoja de Control'!$I$4*(F8)^10 +
'Hoja de Control'!$I$5*(F8)^9 +
'Hoja de Control'!$I$6*(F8)^8 +
'Hoja de Control'!$I$7*(F8)^7 +
'Hoja de Control'!$I$8*(F8)^6 +
'Hoja de Control'!$I$9*(F8)^5 +
'Hoja de Control'!$I$10*(F8)^4 +
'Hoja de Control'!$I$11*(F8)^3 +
'Hoja de Control'!$I$12*(F8)^2 +
'Hoja de Control'!$I$13*(F8) +
'Hoja de Control'!$I$14</f>
        <v>-2.5421992733143384E-7</v>
      </c>
      <c r="H8" s="15">
        <f t="shared" si="3"/>
        <v>1.827699850433453E-12</v>
      </c>
      <c r="I8" s="15">
        <f t="shared" si="4"/>
        <v>-1.9320714477188967E-7</v>
      </c>
      <c r="J8" s="15">
        <f t="shared" si="5"/>
        <v>1.5507637527445439E-6</v>
      </c>
    </row>
    <row r="9" spans="1:12" x14ac:dyDescent="0.3">
      <c r="A9" s="31">
        <v>4</v>
      </c>
      <c r="B9" s="16">
        <f t="shared" si="0"/>
        <v>1.2360679206544851</v>
      </c>
      <c r="C9" s="24">
        <f>'Hoja de Control'!$I$4*(B9)^10 +
'Hoja de Control'!$I$5*(B9)^9 +
'Hoja de Control'!$I$6*(B9)^8 +
'Hoja de Control'!$I$7*(B9)^7 +
'Hoja de Control'!$I$8*(B9)^6 +
'Hoja de Control'!$I$9*(B9)^5 +
'Hoja de Control'!$I$10*(B9)^4 +
'Hoja de Control'!$I$11*(B9)^3 +
'Hoja de Control'!$I$12*(B9)^2 +
'Hoja de Control'!$I$13*(B9) +
'Hoja de Control'!$I$14</f>
        <v>-2.5421992733143384E-7</v>
      </c>
      <c r="D9" s="16">
        <f t="shared" si="1"/>
        <v>1.4</v>
      </c>
      <c r="E9" s="24">
        <f>'Hoja de Control'!$I$4*(D9)^10 +
'Hoja de Control'!$I$5*(D9)^9 +
'Hoja de Control'!$I$6*(D9)^8 +
'Hoja de Control'!$I$7*(D9)^7 +
'Hoja de Control'!$I$8*(D9)^6 +
'Hoja de Control'!$I$9*(D9)^5 +
'Hoja de Control'!$I$10*(D9)^4 +
'Hoja de Control'!$I$11*(D9)^3 +
'Hoja de Control'!$I$12*(D9)^2 +
'Hoja de Control'!$I$13*(D9) +
'Hoja de Control'!$I$14</f>
        <v>0.75999999999999979</v>
      </c>
      <c r="F9" s="15">
        <f t="shared" si="2"/>
        <v>1.2360679754897317</v>
      </c>
      <c r="G9" s="24">
        <f>'Hoja de Control'!$I$4*(F9)^10 +
'Hoja de Control'!$I$5*(F9)^9 +
'Hoja de Control'!$I$6*(F9)^8 +
'Hoja de Control'!$I$7*(F9)^7 +
'Hoja de Control'!$I$8*(F9)^6 +
'Hoja de Control'!$I$9*(F9)^5 +
'Hoja de Control'!$I$10*(F9)^4 +
'Hoja de Control'!$I$11*(F9)^3 +
'Hoja de Control'!$I$12*(F9)^2 +
'Hoja de Control'!$I$13*(F9) +
'Hoja de Control'!$I$14</f>
        <v>-8.9892528976065478E-9</v>
      </c>
      <c r="H9" s="15">
        <f t="shared" si="3"/>
        <v>2.2852472183934176E-15</v>
      </c>
      <c r="I9" s="15">
        <f t="shared" si="4"/>
        <v>-6.831832202180974E-9</v>
      </c>
      <c r="J9" s="15">
        <f t="shared" si="5"/>
        <v>5.4835246565687612E-8</v>
      </c>
    </row>
    <row r="10" spans="1:12" x14ac:dyDescent="0.3">
      <c r="A10" s="31">
        <v>5</v>
      </c>
      <c r="B10" s="16">
        <f t="shared" si="0"/>
        <v>1.2360679754897317</v>
      </c>
      <c r="C10" s="24">
        <f>'Hoja de Control'!$I$4*(B10)^10 +
'Hoja de Control'!$I$5*(B10)^9 +
'Hoja de Control'!$I$6*(B10)^8 +
'Hoja de Control'!$I$7*(B10)^7 +
'Hoja de Control'!$I$8*(B10)^6 +
'Hoja de Control'!$I$9*(B10)^5 +
'Hoja de Control'!$I$10*(B10)^4 +
'Hoja de Control'!$I$11*(B10)^3 +
'Hoja de Control'!$I$12*(B10)^2 +
'Hoja de Control'!$I$13*(B10) +
'Hoja de Control'!$I$14</f>
        <v>-8.9892528976065478E-9</v>
      </c>
      <c r="D10" s="16">
        <f t="shared" si="1"/>
        <v>1.4</v>
      </c>
      <c r="E10" s="24">
        <f>'Hoja de Control'!$I$4*(D10)^10 +
'Hoja de Control'!$I$5*(D10)^9 +
'Hoja de Control'!$I$6*(D10)^8 +
'Hoja de Control'!$I$7*(D10)^7 +
'Hoja de Control'!$I$8*(D10)^6 +
'Hoja de Control'!$I$9*(D10)^5 +
'Hoja de Control'!$I$10*(D10)^4 +
'Hoja de Control'!$I$11*(D10)^3 +
'Hoja de Control'!$I$12*(D10)^2 +
'Hoja de Control'!$I$13*(D10) +
'Hoja de Control'!$I$14</f>
        <v>0.75999999999999979</v>
      </c>
      <c r="F10" s="15">
        <f t="shared" si="2"/>
        <v>1.2360679774287138</v>
      </c>
      <c r="G10" s="24">
        <f>'Hoja de Control'!$I$4*(F10)^10 +
'Hoja de Control'!$I$5*(F10)^9 +
'Hoja de Control'!$I$6*(F10)^8 +
'Hoja de Control'!$I$7*(F10)^7 +
'Hoja de Control'!$I$8*(F10)^6 +
'Hoja de Control'!$I$9*(F10)^5 +
'Hoja de Control'!$I$10*(F10)^4 +
'Hoja de Control'!$I$11*(F10)^3 +
'Hoja de Control'!$I$12*(F10)^2 +
'Hoja de Control'!$I$13*(F10) +
'Hoja de Control'!$I$14</f>
        <v>-3.1786129284228082E-10</v>
      </c>
      <c r="H10" s="15">
        <f t="shared" si="3"/>
        <v>2.8573355477194363E-18</v>
      </c>
      <c r="I10" s="15">
        <f t="shared" si="4"/>
        <v>-2.4157458256013336E-10</v>
      </c>
      <c r="J10" s="15">
        <f t="shared" si="5"/>
        <v>1.9389820860027385E-9</v>
      </c>
    </row>
    <row r="11" spans="1:12" x14ac:dyDescent="0.3">
      <c r="A11" s="31">
        <v>6</v>
      </c>
      <c r="B11" s="16">
        <f t="shared" si="0"/>
        <v>1.2360679774287138</v>
      </c>
      <c r="C11" s="24">
        <f>'Hoja de Control'!$I$4*(B11)^10 +
'Hoja de Control'!$I$5*(B11)^9 +
'Hoja de Control'!$I$6*(B11)^8 +
'Hoja de Control'!$I$7*(B11)^7 +
'Hoja de Control'!$I$8*(B11)^6 +
'Hoja de Control'!$I$9*(B11)^5 +
'Hoja de Control'!$I$10*(B11)^4 +
'Hoja de Control'!$I$11*(B11)^3 +
'Hoja de Control'!$I$12*(B11)^2 +
'Hoja de Control'!$I$13*(B11) +
'Hoja de Control'!$I$14</f>
        <v>-3.1786129284228082E-10</v>
      </c>
      <c r="D11" s="16">
        <f t="shared" si="1"/>
        <v>1.4</v>
      </c>
      <c r="E11" s="24">
        <f>'Hoja de Control'!$I$4*(D11)^10 +
'Hoja de Control'!$I$5*(D11)^9 +
'Hoja de Control'!$I$6*(D11)^8 +
'Hoja de Control'!$I$7*(D11)^7 +
'Hoja de Control'!$I$8*(D11)^6 +
'Hoja de Control'!$I$9*(D11)^5 +
'Hoja de Control'!$I$10*(D11)^4 +
'Hoja de Control'!$I$11*(D11)^3 +
'Hoja de Control'!$I$12*(D11)^2 +
'Hoja de Control'!$I$13*(D11) +
'Hoja de Control'!$I$14</f>
        <v>0.75999999999999979</v>
      </c>
      <c r="F11" s="15">
        <f t="shared" si="2"/>
        <v>1.2360679774972765</v>
      </c>
      <c r="G11" s="24">
        <f>'Hoja de Control'!$I$4*(F11)^10 +
'Hoja de Control'!$I$5*(F11)^9 +
'Hoja de Control'!$I$6*(F11)^8 +
'Hoja de Control'!$I$7*(F11)^7 +
'Hoja de Control'!$I$8*(F11)^6 +
'Hoja de Control'!$I$9*(F11)^5 +
'Hoja de Control'!$I$10*(F11)^4 +
'Hoja de Control'!$I$11*(F11)^3 +
'Hoja de Control'!$I$12*(F11)^2 +
'Hoja de Control'!$I$13*(F11) +
'Hoja de Control'!$I$14</f>
        <v>-1.1239453812095235E-11</v>
      </c>
      <c r="H11" s="15">
        <f t="shared" si="3"/>
        <v>3.5725873195536929E-21</v>
      </c>
      <c r="I11" s="15">
        <f t="shared" si="4"/>
        <v>-8.5419848971923752E-12</v>
      </c>
      <c r="J11" s="15">
        <f t="shared" si="5"/>
        <v>6.8562711064146242E-11</v>
      </c>
    </row>
    <row r="12" spans="1:12" x14ac:dyDescent="0.3">
      <c r="A12" s="31">
        <v>7</v>
      </c>
      <c r="B12" s="16">
        <f t="shared" si="0"/>
        <v>1.2360679774972765</v>
      </c>
      <c r="C12" s="24">
        <f>'Hoja de Control'!$I$4*(B12)^10 +
'Hoja de Control'!$I$5*(B12)^9 +
'Hoja de Control'!$I$6*(B12)^8 +
'Hoja de Control'!$I$7*(B12)^7 +
'Hoja de Control'!$I$8*(B12)^6 +
'Hoja de Control'!$I$9*(B12)^5 +
'Hoja de Control'!$I$10*(B12)^4 +
'Hoja de Control'!$I$11*(B12)^3 +
'Hoja de Control'!$I$12*(B12)^2 +
'Hoja de Control'!$I$13*(B12) +
'Hoja de Control'!$I$14</f>
        <v>-1.1239453812095235E-11</v>
      </c>
      <c r="D12" s="16">
        <f t="shared" si="1"/>
        <v>1.4</v>
      </c>
      <c r="E12" s="24">
        <f>'Hoja de Control'!$I$4*(D12)^10 +
'Hoja de Control'!$I$5*(D12)^9 +
'Hoja de Control'!$I$6*(D12)^8 +
'Hoja de Control'!$I$7*(D12)^7 +
'Hoja de Control'!$I$8*(D12)^6 +
'Hoja de Control'!$I$9*(D12)^5 +
'Hoja de Control'!$I$10*(D12)^4 +
'Hoja de Control'!$I$11*(D12)^3 +
'Hoja de Control'!$I$12*(D12)^2 +
'Hoja de Control'!$I$13*(D12) +
'Hoja de Control'!$I$14</f>
        <v>0.75999999999999979</v>
      </c>
      <c r="F12" s="15">
        <f t="shared" si="2"/>
        <v>1.2360679774997008</v>
      </c>
      <c r="G12" s="24">
        <f>'Hoja de Control'!$I$4*(F12)^10 +
'Hoja de Control'!$I$5*(F12)^9 +
'Hoja de Control'!$I$6*(F12)^8 +
'Hoja de Control'!$I$7*(F12)^7 +
'Hoja de Control'!$I$8*(F12)^6 +
'Hoja de Control'!$I$9*(F12)^5 +
'Hoja de Control'!$I$10*(F12)^4 +
'Hoja de Control'!$I$11*(F12)^3 +
'Hoja de Control'!$I$12*(F12)^2 +
'Hoja de Control'!$I$13*(F12) +
'Hoja de Control'!$I$14</f>
        <v>-3.979039320256561E-13</v>
      </c>
      <c r="H12" s="15">
        <f t="shared" si="3"/>
        <v>4.4722228656534437E-24</v>
      </c>
      <c r="I12" s="15">
        <f t="shared" si="4"/>
        <v>-3.0240698833949855E-13</v>
      </c>
      <c r="J12" s="15">
        <f t="shared" si="5"/>
        <v>2.4242829965714918E-12</v>
      </c>
    </row>
    <row r="13" spans="1:12" x14ac:dyDescent="0.3">
      <c r="A13" s="31">
        <v>8</v>
      </c>
      <c r="B13" s="16">
        <f t="shared" si="0"/>
        <v>1.2360679774997008</v>
      </c>
      <c r="C13" s="24">
        <f>'Hoja de Control'!$I$4*(B13)^10 +
'Hoja de Control'!$I$5*(B13)^9 +
'Hoja de Control'!$I$6*(B13)^8 +
'Hoja de Control'!$I$7*(B13)^7 +
'Hoja de Control'!$I$8*(B13)^6 +
'Hoja de Control'!$I$9*(B13)^5 +
'Hoja de Control'!$I$10*(B13)^4 +
'Hoja de Control'!$I$11*(B13)^3 +
'Hoja de Control'!$I$12*(B13)^2 +
'Hoja de Control'!$I$13*(B13) +
'Hoja de Control'!$I$14</f>
        <v>-3.979039320256561E-13</v>
      </c>
      <c r="D13" s="16">
        <f t="shared" si="1"/>
        <v>1.4</v>
      </c>
      <c r="E13" s="24">
        <f>'Hoja de Control'!$I$4*(D13)^10 +
'Hoja de Control'!$I$5*(D13)^9 +
'Hoja de Control'!$I$6*(D13)^8 +
'Hoja de Control'!$I$7*(D13)^7 +
'Hoja de Control'!$I$8*(D13)^6 +
'Hoja de Control'!$I$9*(D13)^5 +
'Hoja de Control'!$I$10*(D13)^4 +
'Hoja de Control'!$I$11*(D13)^3 +
'Hoja de Control'!$I$12*(D13)^2 +
'Hoja de Control'!$I$13*(D13) +
'Hoja de Control'!$I$14</f>
        <v>0.75999999999999979</v>
      </c>
      <c r="F13" s="15">
        <f t="shared" si="2"/>
        <v>1.2360679774997867</v>
      </c>
      <c r="G13" s="24">
        <f>'Hoja de Control'!$I$4*(F13)^10 +
'Hoja de Control'!$I$5*(F13)^9 +
'Hoja de Control'!$I$6*(F13)^8 +
'Hoja de Control'!$I$7*(F13)^7 +
'Hoja de Control'!$I$8*(F13)^6 +
'Hoja de Control'!$I$9*(F13)^5 +
'Hoja de Control'!$I$10*(F13)^4 +
'Hoja de Control'!$I$11*(F13)^3 +
'Hoja de Control'!$I$12*(F13)^2 +
'Hoja de Control'!$I$13*(F13) +
'Hoja de Control'!$I$14</f>
        <v>-1.3322676295501878E-14</v>
      </c>
      <c r="H13" s="15">
        <f t="shared" si="3"/>
        <v>5.3011452830851993E-27</v>
      </c>
      <c r="I13" s="15">
        <f t="shared" si="4"/>
        <v>-1.0125233984581425E-14</v>
      </c>
      <c r="J13" s="15">
        <f t="shared" si="5"/>
        <v>8.5931262105987116E-14</v>
      </c>
    </row>
    <row r="14" spans="1:12" x14ac:dyDescent="0.3">
      <c r="A14" s="31">
        <v>9</v>
      </c>
      <c r="B14" s="16">
        <f t="shared" si="0"/>
        <v>1.2360679774997867</v>
      </c>
      <c r="C14" s="24">
        <f>'Hoja de Control'!$I$4*(B14)^10 +
'Hoja de Control'!$I$5*(B14)^9 +
'Hoja de Control'!$I$6*(B14)^8 +
'Hoja de Control'!$I$7*(B14)^7 +
'Hoja de Control'!$I$8*(B14)^6 +
'Hoja de Control'!$I$9*(B14)^5 +
'Hoja de Control'!$I$10*(B14)^4 +
'Hoja de Control'!$I$11*(B14)^3 +
'Hoja de Control'!$I$12*(B14)^2 +
'Hoja de Control'!$I$13*(B14) +
'Hoja de Control'!$I$14</f>
        <v>-1.3322676295501878E-14</v>
      </c>
      <c r="D14" s="16">
        <f t="shared" si="1"/>
        <v>1.4</v>
      </c>
      <c r="E14" s="24">
        <f>'Hoja de Control'!$I$4*(D14)^10 +
'Hoja de Control'!$I$5*(D14)^9 +
'Hoja de Control'!$I$6*(D14)^8 +
'Hoja de Control'!$I$7*(D14)^7 +
'Hoja de Control'!$I$8*(D14)^6 +
'Hoja de Control'!$I$9*(D14)^5 +
'Hoja de Control'!$I$10*(D14)^4 +
'Hoja de Control'!$I$11*(D14)^3 +
'Hoja de Control'!$I$12*(D14)^2 +
'Hoja de Control'!$I$13*(D14) +
'Hoja de Control'!$I$14</f>
        <v>0.75999999999999979</v>
      </c>
      <c r="F14" s="15">
        <f t="shared" si="2"/>
        <v>1.2360679774997896</v>
      </c>
      <c r="G14" s="24">
        <f>'Hoja de Control'!$I$4*(F14)^10 +
'Hoja de Control'!$I$5*(F14)^9 +
'Hoja de Control'!$I$6*(F14)^8 +
'Hoja de Control'!$I$7*(F14)^7 +
'Hoja de Control'!$I$8*(F14)^6 +
'Hoja de Control'!$I$9*(F14)^5 +
'Hoja de Control'!$I$10*(F14)^4 +
'Hoja de Control'!$I$11*(F14)^3 +
'Hoja de Control'!$I$12*(F14)^2 +
'Hoja de Control'!$I$13*(F14) +
'Hoja de Control'!$I$14</f>
        <v>0</v>
      </c>
      <c r="H14" s="15">
        <f t="shared" si="3"/>
        <v>0</v>
      </c>
      <c r="I14" s="15">
        <f t="shared" si="4"/>
        <v>0</v>
      </c>
      <c r="J14" s="15">
        <f t="shared" si="5"/>
        <v>2.886579864025407E-15</v>
      </c>
    </row>
    <row r="15" spans="1:12" x14ac:dyDescent="0.3">
      <c r="A15" s="31">
        <v>10</v>
      </c>
      <c r="B15" s="16">
        <f t="shared" si="0"/>
        <v>1.2360679774997896</v>
      </c>
      <c r="C15" s="24">
        <f>'Hoja de Control'!$I$4*(B15)^10 +
'Hoja de Control'!$I$5*(B15)^9 +
'Hoja de Control'!$I$6*(B15)^8 +
'Hoja de Control'!$I$7*(B15)^7 +
'Hoja de Control'!$I$8*(B15)^6 +
'Hoja de Control'!$I$9*(B15)^5 +
'Hoja de Control'!$I$10*(B15)^4 +
'Hoja de Control'!$I$11*(B15)^3 +
'Hoja de Control'!$I$12*(B15)^2 +
'Hoja de Control'!$I$13*(B15) +
'Hoja de Control'!$I$14</f>
        <v>0</v>
      </c>
      <c r="D15" s="16">
        <f t="shared" si="1"/>
        <v>1.2360679774997896</v>
      </c>
      <c r="E15" s="24">
        <f>'Hoja de Control'!$I$4*(D15)^10 +
'Hoja de Control'!$I$5*(D15)^9 +
'Hoja de Control'!$I$6*(D15)^8 +
'Hoja de Control'!$I$7*(D15)^7 +
'Hoja de Control'!$I$8*(D15)^6 +
'Hoja de Control'!$I$9*(D15)^5 +
'Hoja de Control'!$I$10*(D15)^4 +
'Hoja de Control'!$I$11*(D15)^3 +
'Hoja de Control'!$I$12*(D15)^2 +
'Hoja de Control'!$I$13*(D15) +
'Hoja de Control'!$I$14</f>
        <v>0</v>
      </c>
      <c r="F15" s="15" t="e">
        <f t="shared" si="2"/>
        <v>#DIV/0!</v>
      </c>
      <c r="G15" s="24" t="e">
        <f>'Hoja de Control'!$I$4*(F15)^10 +
'Hoja de Control'!$I$5*(F15)^9 +
'Hoja de Control'!$I$6*(F15)^8 +
'Hoja de Control'!$I$7*(F15)^7 +
'Hoja de Control'!$I$8*(F15)^6 +
'Hoja de Control'!$I$9*(F15)^5 +
'Hoja de Control'!$I$10*(F15)^4 +
'Hoja de Control'!$I$11*(F15)^3 +
'Hoja de Control'!$I$12*(F15)^2 +
'Hoja de Control'!$I$13*(F15) +
'Hoja de Control'!$I$14</f>
        <v>#DIV/0!</v>
      </c>
      <c r="H15" s="15" t="e">
        <f t="shared" si="3"/>
        <v>#DIV/0!</v>
      </c>
      <c r="I15" s="15" t="e">
        <f t="shared" si="4"/>
        <v>#DIV/0!</v>
      </c>
      <c r="J15" s="15" t="e">
        <f t="shared" si="5"/>
        <v>#DIV/0!</v>
      </c>
    </row>
    <row r="16" spans="1:12" x14ac:dyDescent="0.3">
      <c r="A16" s="31">
        <v>11</v>
      </c>
      <c r="B16" s="16" t="e">
        <f t="shared" si="0"/>
        <v>#DIV/0!</v>
      </c>
      <c r="C16" s="24" t="e">
        <f>'Hoja de Control'!$I$4*(B16)^10 +
'Hoja de Control'!$I$5*(B16)^9 +
'Hoja de Control'!$I$6*(B16)^8 +
'Hoja de Control'!$I$7*(B16)^7 +
'Hoja de Control'!$I$8*(B16)^6 +
'Hoja de Control'!$I$9*(B16)^5 +
'Hoja de Control'!$I$10*(B16)^4 +
'Hoja de Control'!$I$11*(B16)^3 +
'Hoja de Control'!$I$12*(B16)^2 +
'Hoja de Control'!$I$13*(B16) +
'Hoja de Control'!$I$14</f>
        <v>#DIV/0!</v>
      </c>
      <c r="D16" s="16" t="e">
        <f t="shared" si="1"/>
        <v>#DIV/0!</v>
      </c>
      <c r="E16" s="24" t="e">
        <f>'Hoja de Control'!$I$4*(D16)^10 +
'Hoja de Control'!$I$5*(D16)^9 +
'Hoja de Control'!$I$6*(D16)^8 +
'Hoja de Control'!$I$7*(D16)^7 +
'Hoja de Control'!$I$8*(D16)^6 +
'Hoja de Control'!$I$9*(D16)^5 +
'Hoja de Control'!$I$10*(D16)^4 +
'Hoja de Control'!$I$11*(D16)^3 +
'Hoja de Control'!$I$12*(D16)^2 +
'Hoja de Control'!$I$13*(D16) +
'Hoja de Control'!$I$14</f>
        <v>#DIV/0!</v>
      </c>
      <c r="F16" s="15" t="e">
        <f t="shared" si="2"/>
        <v>#DIV/0!</v>
      </c>
      <c r="G16" s="24" t="e">
        <f>'Hoja de Control'!$I$4*(F16)^10 +
'Hoja de Control'!$I$5*(F16)^9 +
'Hoja de Control'!$I$6*(F16)^8 +
'Hoja de Control'!$I$7*(F16)^7 +
'Hoja de Control'!$I$8*(F16)^6 +
'Hoja de Control'!$I$9*(F16)^5 +
'Hoja de Control'!$I$10*(F16)^4 +
'Hoja de Control'!$I$11*(F16)^3 +
'Hoja de Control'!$I$12*(F16)^2 +
'Hoja de Control'!$I$13*(F16) +
'Hoja de Control'!$I$14</f>
        <v>#DIV/0!</v>
      </c>
      <c r="H16" s="15" t="e">
        <f t="shared" si="3"/>
        <v>#DIV/0!</v>
      </c>
      <c r="I16" s="15" t="e">
        <f t="shared" si="4"/>
        <v>#DIV/0!</v>
      </c>
      <c r="J16" s="15" t="e">
        <f t="shared" si="5"/>
        <v>#DIV/0!</v>
      </c>
    </row>
    <row r="17" spans="1:10" x14ac:dyDescent="0.3">
      <c r="A17" s="31">
        <v>12</v>
      </c>
      <c r="B17" s="16" t="e">
        <f t="shared" si="0"/>
        <v>#DIV/0!</v>
      </c>
      <c r="C17" s="24" t="e">
        <f>'Hoja de Control'!$I$4*(B17)^10 +
'Hoja de Control'!$I$5*(B17)^9 +
'Hoja de Control'!$I$6*(B17)^8 +
'Hoja de Control'!$I$7*(B17)^7 +
'Hoja de Control'!$I$8*(B17)^6 +
'Hoja de Control'!$I$9*(B17)^5 +
'Hoja de Control'!$I$10*(B17)^4 +
'Hoja de Control'!$I$11*(B17)^3 +
'Hoja de Control'!$I$12*(B17)^2 +
'Hoja de Control'!$I$13*(B17) +
'Hoja de Control'!$I$14</f>
        <v>#DIV/0!</v>
      </c>
      <c r="D17" s="16" t="e">
        <f t="shared" si="1"/>
        <v>#DIV/0!</v>
      </c>
      <c r="E17" s="24" t="e">
        <f>'Hoja de Control'!$I$4*(D17)^10 +
'Hoja de Control'!$I$5*(D17)^9 +
'Hoja de Control'!$I$6*(D17)^8 +
'Hoja de Control'!$I$7*(D17)^7 +
'Hoja de Control'!$I$8*(D17)^6 +
'Hoja de Control'!$I$9*(D17)^5 +
'Hoja de Control'!$I$10*(D17)^4 +
'Hoja de Control'!$I$11*(D17)^3 +
'Hoja de Control'!$I$12*(D17)^2 +
'Hoja de Control'!$I$13*(D17) +
'Hoja de Control'!$I$14</f>
        <v>#DIV/0!</v>
      </c>
      <c r="F17" s="15" t="e">
        <f t="shared" si="2"/>
        <v>#DIV/0!</v>
      </c>
      <c r="G17" s="24" t="e">
        <f>'Hoja de Control'!$I$4*(F17)^10 +
'Hoja de Control'!$I$5*(F17)^9 +
'Hoja de Control'!$I$6*(F17)^8 +
'Hoja de Control'!$I$7*(F17)^7 +
'Hoja de Control'!$I$8*(F17)^6 +
'Hoja de Control'!$I$9*(F17)^5 +
'Hoja de Control'!$I$10*(F17)^4 +
'Hoja de Control'!$I$11*(F17)^3 +
'Hoja de Control'!$I$12*(F17)^2 +
'Hoja de Control'!$I$13*(F17) +
'Hoja de Control'!$I$14</f>
        <v>#DIV/0!</v>
      </c>
      <c r="H17" s="15" t="e">
        <f t="shared" si="3"/>
        <v>#DIV/0!</v>
      </c>
      <c r="I17" s="15" t="e">
        <f t="shared" si="4"/>
        <v>#DIV/0!</v>
      </c>
      <c r="J17" s="15" t="e">
        <f t="shared" si="5"/>
        <v>#DIV/0!</v>
      </c>
    </row>
    <row r="18" spans="1:10" x14ac:dyDescent="0.3">
      <c r="A18" s="31">
        <v>13</v>
      </c>
      <c r="B18" s="16" t="e">
        <f t="shared" si="0"/>
        <v>#DIV/0!</v>
      </c>
      <c r="C18" s="24" t="e">
        <f>'Hoja de Control'!$I$4*(B18)^10 +
'Hoja de Control'!$I$5*(B18)^9 +
'Hoja de Control'!$I$6*(B18)^8 +
'Hoja de Control'!$I$7*(B18)^7 +
'Hoja de Control'!$I$8*(B18)^6 +
'Hoja de Control'!$I$9*(B18)^5 +
'Hoja de Control'!$I$10*(B18)^4 +
'Hoja de Control'!$I$11*(B18)^3 +
'Hoja de Control'!$I$12*(B18)^2 +
'Hoja de Control'!$I$13*(B18) +
'Hoja de Control'!$I$14</f>
        <v>#DIV/0!</v>
      </c>
      <c r="D18" s="16" t="e">
        <f t="shared" si="1"/>
        <v>#DIV/0!</v>
      </c>
      <c r="E18" s="24" t="e">
        <f>'Hoja de Control'!$I$4*(D18)^10 +
'Hoja de Control'!$I$5*(D18)^9 +
'Hoja de Control'!$I$6*(D18)^8 +
'Hoja de Control'!$I$7*(D18)^7 +
'Hoja de Control'!$I$8*(D18)^6 +
'Hoja de Control'!$I$9*(D18)^5 +
'Hoja de Control'!$I$10*(D18)^4 +
'Hoja de Control'!$I$11*(D18)^3 +
'Hoja de Control'!$I$12*(D18)^2 +
'Hoja de Control'!$I$13*(D18) +
'Hoja de Control'!$I$14</f>
        <v>#DIV/0!</v>
      </c>
      <c r="F18" s="15" t="e">
        <f t="shared" si="2"/>
        <v>#DIV/0!</v>
      </c>
      <c r="G18" s="24" t="e">
        <f>'Hoja de Control'!$I$4*(F18)^10 +
'Hoja de Control'!$I$5*(F18)^9 +
'Hoja de Control'!$I$6*(F18)^8 +
'Hoja de Control'!$I$7*(F18)^7 +
'Hoja de Control'!$I$8*(F18)^6 +
'Hoja de Control'!$I$9*(F18)^5 +
'Hoja de Control'!$I$10*(F18)^4 +
'Hoja de Control'!$I$11*(F18)^3 +
'Hoja de Control'!$I$12*(F18)^2 +
'Hoja de Control'!$I$13*(F18) +
'Hoja de Control'!$I$14</f>
        <v>#DIV/0!</v>
      </c>
      <c r="H18" s="15" t="e">
        <f t="shared" si="3"/>
        <v>#DIV/0!</v>
      </c>
      <c r="I18" s="15" t="e">
        <f t="shared" si="4"/>
        <v>#DIV/0!</v>
      </c>
      <c r="J18" s="15" t="e">
        <f t="shared" si="5"/>
        <v>#DIV/0!</v>
      </c>
    </row>
    <row r="19" spans="1:10" x14ac:dyDescent="0.3">
      <c r="A19" s="31">
        <v>14</v>
      </c>
      <c r="B19" s="16" t="e">
        <f t="shared" si="0"/>
        <v>#DIV/0!</v>
      </c>
      <c r="C19" s="24" t="e">
        <f>'Hoja de Control'!$I$4*(B19)^10 +
'Hoja de Control'!$I$5*(B19)^9 +
'Hoja de Control'!$I$6*(B19)^8 +
'Hoja de Control'!$I$7*(B19)^7 +
'Hoja de Control'!$I$8*(B19)^6 +
'Hoja de Control'!$I$9*(B19)^5 +
'Hoja de Control'!$I$10*(B19)^4 +
'Hoja de Control'!$I$11*(B19)^3 +
'Hoja de Control'!$I$12*(B19)^2 +
'Hoja de Control'!$I$13*(B19) +
'Hoja de Control'!$I$14</f>
        <v>#DIV/0!</v>
      </c>
      <c r="D19" s="16" t="e">
        <f t="shared" si="1"/>
        <v>#DIV/0!</v>
      </c>
      <c r="E19" s="24" t="e">
        <f>'Hoja de Control'!$I$4*(D19)^10 +
'Hoja de Control'!$I$5*(D19)^9 +
'Hoja de Control'!$I$6*(D19)^8 +
'Hoja de Control'!$I$7*(D19)^7 +
'Hoja de Control'!$I$8*(D19)^6 +
'Hoja de Control'!$I$9*(D19)^5 +
'Hoja de Control'!$I$10*(D19)^4 +
'Hoja de Control'!$I$11*(D19)^3 +
'Hoja de Control'!$I$12*(D19)^2 +
'Hoja de Control'!$I$13*(D19) +
'Hoja de Control'!$I$14</f>
        <v>#DIV/0!</v>
      </c>
      <c r="F19" s="15" t="e">
        <f t="shared" si="2"/>
        <v>#DIV/0!</v>
      </c>
      <c r="G19" s="24" t="e">
        <f>'Hoja de Control'!$I$4*(F19)^10 +
'Hoja de Control'!$I$5*(F19)^9 +
'Hoja de Control'!$I$6*(F19)^8 +
'Hoja de Control'!$I$7*(F19)^7 +
'Hoja de Control'!$I$8*(F19)^6 +
'Hoja de Control'!$I$9*(F19)^5 +
'Hoja de Control'!$I$10*(F19)^4 +
'Hoja de Control'!$I$11*(F19)^3 +
'Hoja de Control'!$I$12*(F19)^2 +
'Hoja de Control'!$I$13*(F19) +
'Hoja de Control'!$I$14</f>
        <v>#DIV/0!</v>
      </c>
      <c r="H19" s="15" t="e">
        <f t="shared" si="3"/>
        <v>#DIV/0!</v>
      </c>
      <c r="I19" s="15" t="e">
        <f t="shared" si="4"/>
        <v>#DIV/0!</v>
      </c>
      <c r="J19" s="15" t="e">
        <f t="shared" si="5"/>
        <v>#DIV/0!</v>
      </c>
    </row>
    <row r="20" spans="1:10" x14ac:dyDescent="0.3">
      <c r="A20" s="31">
        <v>15</v>
      </c>
      <c r="B20" s="16" t="e">
        <f t="shared" si="0"/>
        <v>#DIV/0!</v>
      </c>
      <c r="C20" s="24" t="e">
        <f>'Hoja de Control'!$I$4*(B20)^10 +
'Hoja de Control'!$I$5*(B20)^9 +
'Hoja de Control'!$I$6*(B20)^8 +
'Hoja de Control'!$I$7*(B20)^7 +
'Hoja de Control'!$I$8*(B20)^6 +
'Hoja de Control'!$I$9*(B20)^5 +
'Hoja de Control'!$I$10*(B20)^4 +
'Hoja de Control'!$I$11*(B20)^3 +
'Hoja de Control'!$I$12*(B20)^2 +
'Hoja de Control'!$I$13*(B20) +
'Hoja de Control'!$I$14</f>
        <v>#DIV/0!</v>
      </c>
      <c r="D20" s="16" t="e">
        <f t="shared" si="1"/>
        <v>#DIV/0!</v>
      </c>
      <c r="E20" s="24" t="e">
        <f>'Hoja de Control'!$I$4*(D20)^10 +
'Hoja de Control'!$I$5*(D20)^9 +
'Hoja de Control'!$I$6*(D20)^8 +
'Hoja de Control'!$I$7*(D20)^7 +
'Hoja de Control'!$I$8*(D20)^6 +
'Hoja de Control'!$I$9*(D20)^5 +
'Hoja de Control'!$I$10*(D20)^4 +
'Hoja de Control'!$I$11*(D20)^3 +
'Hoja de Control'!$I$12*(D20)^2 +
'Hoja de Control'!$I$13*(D20) +
'Hoja de Control'!$I$14</f>
        <v>#DIV/0!</v>
      </c>
      <c r="F20" s="15" t="e">
        <f t="shared" si="2"/>
        <v>#DIV/0!</v>
      </c>
      <c r="G20" s="24" t="e">
        <f>'Hoja de Control'!$I$4*(F20)^10 +
'Hoja de Control'!$I$5*(F20)^9 +
'Hoja de Control'!$I$6*(F20)^8 +
'Hoja de Control'!$I$7*(F20)^7 +
'Hoja de Control'!$I$8*(F20)^6 +
'Hoja de Control'!$I$9*(F20)^5 +
'Hoja de Control'!$I$10*(F20)^4 +
'Hoja de Control'!$I$11*(F20)^3 +
'Hoja de Control'!$I$12*(F20)^2 +
'Hoja de Control'!$I$13*(F20) +
'Hoja de Control'!$I$14</f>
        <v>#DIV/0!</v>
      </c>
      <c r="H20" s="15" t="e">
        <f t="shared" si="3"/>
        <v>#DIV/0!</v>
      </c>
      <c r="I20" s="15" t="e">
        <f t="shared" si="4"/>
        <v>#DIV/0!</v>
      </c>
      <c r="J20" s="15" t="e">
        <f t="shared" si="5"/>
        <v>#DIV/0!</v>
      </c>
    </row>
    <row r="21" spans="1:10" x14ac:dyDescent="0.3">
      <c r="A21" s="31">
        <v>16</v>
      </c>
      <c r="B21" s="16" t="e">
        <f t="shared" si="0"/>
        <v>#DIV/0!</v>
      </c>
      <c r="C21" s="24" t="e">
        <f>'Hoja de Control'!$I$4*(B21)^10 +
'Hoja de Control'!$I$5*(B21)^9 +
'Hoja de Control'!$I$6*(B21)^8 +
'Hoja de Control'!$I$7*(B21)^7 +
'Hoja de Control'!$I$8*(B21)^6 +
'Hoja de Control'!$I$9*(B21)^5 +
'Hoja de Control'!$I$10*(B21)^4 +
'Hoja de Control'!$I$11*(B21)^3 +
'Hoja de Control'!$I$12*(B21)^2 +
'Hoja de Control'!$I$13*(B21) +
'Hoja de Control'!$I$14</f>
        <v>#DIV/0!</v>
      </c>
      <c r="D21" s="16" t="e">
        <f t="shared" si="1"/>
        <v>#DIV/0!</v>
      </c>
      <c r="E21" s="24" t="e">
        <f>'Hoja de Control'!$I$4*(D21)^10 +
'Hoja de Control'!$I$5*(D21)^9 +
'Hoja de Control'!$I$6*(D21)^8 +
'Hoja de Control'!$I$7*(D21)^7 +
'Hoja de Control'!$I$8*(D21)^6 +
'Hoja de Control'!$I$9*(D21)^5 +
'Hoja de Control'!$I$10*(D21)^4 +
'Hoja de Control'!$I$11*(D21)^3 +
'Hoja de Control'!$I$12*(D21)^2 +
'Hoja de Control'!$I$13*(D21) +
'Hoja de Control'!$I$14</f>
        <v>#DIV/0!</v>
      </c>
      <c r="F21" s="15" t="e">
        <f t="shared" si="2"/>
        <v>#DIV/0!</v>
      </c>
      <c r="G21" s="24" t="e">
        <f>'Hoja de Control'!$I$4*(F21)^10 +
'Hoja de Control'!$I$5*(F21)^9 +
'Hoja de Control'!$I$6*(F21)^8 +
'Hoja de Control'!$I$7*(F21)^7 +
'Hoja de Control'!$I$8*(F21)^6 +
'Hoja de Control'!$I$9*(F21)^5 +
'Hoja de Control'!$I$10*(F21)^4 +
'Hoja de Control'!$I$11*(F21)^3 +
'Hoja de Control'!$I$12*(F21)^2 +
'Hoja de Control'!$I$13*(F21) +
'Hoja de Control'!$I$14</f>
        <v>#DIV/0!</v>
      </c>
      <c r="H21" s="15" t="e">
        <f t="shared" si="3"/>
        <v>#DIV/0!</v>
      </c>
      <c r="I21" s="15" t="e">
        <f t="shared" si="4"/>
        <v>#DIV/0!</v>
      </c>
      <c r="J21" s="15" t="e">
        <f t="shared" si="5"/>
        <v>#DIV/0!</v>
      </c>
    </row>
    <row r="22" spans="1:10" x14ac:dyDescent="0.3">
      <c r="A22" s="31">
        <v>17</v>
      </c>
      <c r="B22" s="16" t="e">
        <f t="shared" si="0"/>
        <v>#DIV/0!</v>
      </c>
      <c r="C22" s="24" t="e">
        <f>'Hoja de Control'!$I$4*(B22)^10 +
'Hoja de Control'!$I$5*(B22)^9 +
'Hoja de Control'!$I$6*(B22)^8 +
'Hoja de Control'!$I$7*(B22)^7 +
'Hoja de Control'!$I$8*(B22)^6 +
'Hoja de Control'!$I$9*(B22)^5 +
'Hoja de Control'!$I$10*(B22)^4 +
'Hoja de Control'!$I$11*(B22)^3 +
'Hoja de Control'!$I$12*(B22)^2 +
'Hoja de Control'!$I$13*(B22) +
'Hoja de Control'!$I$14</f>
        <v>#DIV/0!</v>
      </c>
      <c r="D22" s="16" t="e">
        <f t="shared" si="1"/>
        <v>#DIV/0!</v>
      </c>
      <c r="E22" s="24" t="e">
        <f>'Hoja de Control'!$I$4*(D22)^10 +
'Hoja de Control'!$I$5*(D22)^9 +
'Hoja de Control'!$I$6*(D22)^8 +
'Hoja de Control'!$I$7*(D22)^7 +
'Hoja de Control'!$I$8*(D22)^6 +
'Hoja de Control'!$I$9*(D22)^5 +
'Hoja de Control'!$I$10*(D22)^4 +
'Hoja de Control'!$I$11*(D22)^3 +
'Hoja de Control'!$I$12*(D22)^2 +
'Hoja de Control'!$I$13*(D22) +
'Hoja de Control'!$I$14</f>
        <v>#DIV/0!</v>
      </c>
      <c r="F22" s="15" t="e">
        <f t="shared" si="2"/>
        <v>#DIV/0!</v>
      </c>
      <c r="G22" s="24" t="e">
        <f>'Hoja de Control'!$I$4*(F22)^10 +
'Hoja de Control'!$I$5*(F22)^9 +
'Hoja de Control'!$I$6*(F22)^8 +
'Hoja de Control'!$I$7*(F22)^7 +
'Hoja de Control'!$I$8*(F22)^6 +
'Hoja de Control'!$I$9*(F22)^5 +
'Hoja de Control'!$I$10*(F22)^4 +
'Hoja de Control'!$I$11*(F22)^3 +
'Hoja de Control'!$I$12*(F22)^2 +
'Hoja de Control'!$I$13*(F22) +
'Hoja de Control'!$I$14</f>
        <v>#DIV/0!</v>
      </c>
      <c r="H22" s="15" t="e">
        <f t="shared" si="3"/>
        <v>#DIV/0!</v>
      </c>
      <c r="I22" s="15" t="e">
        <f t="shared" si="4"/>
        <v>#DIV/0!</v>
      </c>
      <c r="J22" s="15" t="e">
        <f t="shared" si="5"/>
        <v>#DIV/0!</v>
      </c>
    </row>
    <row r="23" spans="1:10" x14ac:dyDescent="0.3">
      <c r="A23" s="31">
        <v>18</v>
      </c>
      <c r="B23" s="16" t="e">
        <f t="shared" si="0"/>
        <v>#DIV/0!</v>
      </c>
      <c r="C23" s="24" t="e">
        <f>'Hoja de Control'!$I$4*(B23)^10 +
'Hoja de Control'!$I$5*(B23)^9 +
'Hoja de Control'!$I$6*(B23)^8 +
'Hoja de Control'!$I$7*(B23)^7 +
'Hoja de Control'!$I$8*(B23)^6 +
'Hoja de Control'!$I$9*(B23)^5 +
'Hoja de Control'!$I$10*(B23)^4 +
'Hoja de Control'!$I$11*(B23)^3 +
'Hoja de Control'!$I$12*(B23)^2 +
'Hoja de Control'!$I$13*(B23) +
'Hoja de Control'!$I$14</f>
        <v>#DIV/0!</v>
      </c>
      <c r="D23" s="16" t="e">
        <f t="shared" si="1"/>
        <v>#DIV/0!</v>
      </c>
      <c r="E23" s="24" t="e">
        <f>'Hoja de Control'!$I$4*(D23)^10 +
'Hoja de Control'!$I$5*(D23)^9 +
'Hoja de Control'!$I$6*(D23)^8 +
'Hoja de Control'!$I$7*(D23)^7 +
'Hoja de Control'!$I$8*(D23)^6 +
'Hoja de Control'!$I$9*(D23)^5 +
'Hoja de Control'!$I$10*(D23)^4 +
'Hoja de Control'!$I$11*(D23)^3 +
'Hoja de Control'!$I$12*(D23)^2 +
'Hoja de Control'!$I$13*(D23) +
'Hoja de Control'!$I$14</f>
        <v>#DIV/0!</v>
      </c>
      <c r="F23" s="15" t="e">
        <f t="shared" si="2"/>
        <v>#DIV/0!</v>
      </c>
      <c r="G23" s="24" t="e">
        <f>'Hoja de Control'!$I$4*(F23)^10 +
'Hoja de Control'!$I$5*(F23)^9 +
'Hoja de Control'!$I$6*(F23)^8 +
'Hoja de Control'!$I$7*(F23)^7 +
'Hoja de Control'!$I$8*(F23)^6 +
'Hoja de Control'!$I$9*(F23)^5 +
'Hoja de Control'!$I$10*(F23)^4 +
'Hoja de Control'!$I$11*(F23)^3 +
'Hoja de Control'!$I$12*(F23)^2 +
'Hoja de Control'!$I$13*(F23) +
'Hoja de Control'!$I$14</f>
        <v>#DIV/0!</v>
      </c>
      <c r="H23" s="15" t="e">
        <f t="shared" si="3"/>
        <v>#DIV/0!</v>
      </c>
      <c r="I23" s="15" t="e">
        <f t="shared" si="4"/>
        <v>#DIV/0!</v>
      </c>
      <c r="J23" s="15" t="e">
        <f t="shared" si="5"/>
        <v>#DIV/0!</v>
      </c>
    </row>
    <row r="24" spans="1:10" x14ac:dyDescent="0.3">
      <c r="A24" s="31">
        <v>19</v>
      </c>
      <c r="B24" s="16" t="e">
        <f t="shared" si="0"/>
        <v>#DIV/0!</v>
      </c>
      <c r="C24" s="24" t="e">
        <f>'Hoja de Control'!$I$4*(B24)^10 +
'Hoja de Control'!$I$5*(B24)^9 +
'Hoja de Control'!$I$6*(B24)^8 +
'Hoja de Control'!$I$7*(B24)^7 +
'Hoja de Control'!$I$8*(B24)^6 +
'Hoja de Control'!$I$9*(B24)^5 +
'Hoja de Control'!$I$10*(B24)^4 +
'Hoja de Control'!$I$11*(B24)^3 +
'Hoja de Control'!$I$12*(B24)^2 +
'Hoja de Control'!$I$13*(B24) +
'Hoja de Control'!$I$14</f>
        <v>#DIV/0!</v>
      </c>
      <c r="D24" s="16" t="e">
        <f t="shared" si="1"/>
        <v>#DIV/0!</v>
      </c>
      <c r="E24" s="24" t="e">
        <f>'Hoja de Control'!$I$4*(D24)^10 +
'Hoja de Control'!$I$5*(D24)^9 +
'Hoja de Control'!$I$6*(D24)^8 +
'Hoja de Control'!$I$7*(D24)^7 +
'Hoja de Control'!$I$8*(D24)^6 +
'Hoja de Control'!$I$9*(D24)^5 +
'Hoja de Control'!$I$10*(D24)^4 +
'Hoja de Control'!$I$11*(D24)^3 +
'Hoja de Control'!$I$12*(D24)^2 +
'Hoja de Control'!$I$13*(D24) +
'Hoja de Control'!$I$14</f>
        <v>#DIV/0!</v>
      </c>
      <c r="F24" s="15" t="e">
        <f t="shared" si="2"/>
        <v>#DIV/0!</v>
      </c>
      <c r="G24" s="24" t="e">
        <f>'Hoja de Control'!$I$4*(F24)^10 +
'Hoja de Control'!$I$5*(F24)^9 +
'Hoja de Control'!$I$6*(F24)^8 +
'Hoja de Control'!$I$7*(F24)^7 +
'Hoja de Control'!$I$8*(F24)^6 +
'Hoja de Control'!$I$9*(F24)^5 +
'Hoja de Control'!$I$10*(F24)^4 +
'Hoja de Control'!$I$11*(F24)^3 +
'Hoja de Control'!$I$12*(F24)^2 +
'Hoja de Control'!$I$13*(F24) +
'Hoja de Control'!$I$14</f>
        <v>#DIV/0!</v>
      </c>
      <c r="H24" s="15" t="e">
        <f t="shared" si="3"/>
        <v>#DIV/0!</v>
      </c>
      <c r="I24" s="15" t="e">
        <f t="shared" si="4"/>
        <v>#DIV/0!</v>
      </c>
      <c r="J24" s="15" t="e">
        <f t="shared" si="5"/>
        <v>#DIV/0!</v>
      </c>
    </row>
    <row r="25" spans="1:10" x14ac:dyDescent="0.3">
      <c r="A25" s="31">
        <v>20</v>
      </c>
      <c r="B25" s="16" t="e">
        <f t="shared" si="0"/>
        <v>#DIV/0!</v>
      </c>
      <c r="C25" s="24" t="e">
        <f>'Hoja de Control'!$I$4*(B25)^10 +
'Hoja de Control'!$I$5*(B25)^9 +
'Hoja de Control'!$I$6*(B25)^8 +
'Hoja de Control'!$I$7*(B25)^7 +
'Hoja de Control'!$I$8*(B25)^6 +
'Hoja de Control'!$I$9*(B25)^5 +
'Hoja de Control'!$I$10*(B25)^4 +
'Hoja de Control'!$I$11*(B25)^3 +
'Hoja de Control'!$I$12*(B25)^2 +
'Hoja de Control'!$I$13*(B25) +
'Hoja de Control'!$I$14</f>
        <v>#DIV/0!</v>
      </c>
      <c r="D25" s="16" t="e">
        <f t="shared" si="1"/>
        <v>#DIV/0!</v>
      </c>
      <c r="E25" s="24" t="e">
        <f>'Hoja de Control'!$I$4*(D25)^10 +
'Hoja de Control'!$I$5*(D25)^9 +
'Hoja de Control'!$I$6*(D25)^8 +
'Hoja de Control'!$I$7*(D25)^7 +
'Hoja de Control'!$I$8*(D25)^6 +
'Hoja de Control'!$I$9*(D25)^5 +
'Hoja de Control'!$I$10*(D25)^4 +
'Hoja de Control'!$I$11*(D25)^3 +
'Hoja de Control'!$I$12*(D25)^2 +
'Hoja de Control'!$I$13*(D25) +
'Hoja de Control'!$I$14</f>
        <v>#DIV/0!</v>
      </c>
      <c r="F25" s="15" t="e">
        <f t="shared" si="2"/>
        <v>#DIV/0!</v>
      </c>
      <c r="G25" s="24" t="e">
        <f>'Hoja de Control'!$I$4*(F25)^10 +
'Hoja de Control'!$I$5*(F25)^9 +
'Hoja de Control'!$I$6*(F25)^8 +
'Hoja de Control'!$I$7*(F25)^7 +
'Hoja de Control'!$I$8*(F25)^6 +
'Hoja de Control'!$I$9*(F25)^5 +
'Hoja de Control'!$I$10*(F25)^4 +
'Hoja de Control'!$I$11*(F25)^3 +
'Hoja de Control'!$I$12*(F25)^2 +
'Hoja de Control'!$I$13*(F25) +
'Hoja de Control'!$I$14</f>
        <v>#DIV/0!</v>
      </c>
      <c r="H25" s="15" t="e">
        <f t="shared" si="3"/>
        <v>#DIV/0!</v>
      </c>
      <c r="I25" s="15" t="e">
        <f t="shared" si="4"/>
        <v>#DIV/0!</v>
      </c>
      <c r="J25" s="15" t="e">
        <f t="shared" si="5"/>
        <v>#DIV/0!</v>
      </c>
    </row>
    <row r="26" spans="1:10" x14ac:dyDescent="0.3">
      <c r="A26" s="31">
        <v>21</v>
      </c>
      <c r="B26" s="16" t="e">
        <f t="shared" si="0"/>
        <v>#DIV/0!</v>
      </c>
      <c r="C26" s="24" t="e">
        <f>'Hoja de Control'!$I$4*(B26)^10 +
'Hoja de Control'!$I$5*(B26)^9 +
'Hoja de Control'!$I$6*(B26)^8 +
'Hoja de Control'!$I$7*(B26)^7 +
'Hoja de Control'!$I$8*(B26)^6 +
'Hoja de Control'!$I$9*(B26)^5 +
'Hoja de Control'!$I$10*(B26)^4 +
'Hoja de Control'!$I$11*(B26)^3 +
'Hoja de Control'!$I$12*(B26)^2 +
'Hoja de Control'!$I$13*(B26) +
'Hoja de Control'!$I$14</f>
        <v>#DIV/0!</v>
      </c>
      <c r="D26" s="16" t="e">
        <f t="shared" si="1"/>
        <v>#DIV/0!</v>
      </c>
      <c r="E26" s="24" t="e">
        <f>'Hoja de Control'!$I$4*(D26)^10 +
'Hoja de Control'!$I$5*(D26)^9 +
'Hoja de Control'!$I$6*(D26)^8 +
'Hoja de Control'!$I$7*(D26)^7 +
'Hoja de Control'!$I$8*(D26)^6 +
'Hoja de Control'!$I$9*(D26)^5 +
'Hoja de Control'!$I$10*(D26)^4 +
'Hoja de Control'!$I$11*(D26)^3 +
'Hoja de Control'!$I$12*(D26)^2 +
'Hoja de Control'!$I$13*(D26) +
'Hoja de Control'!$I$14</f>
        <v>#DIV/0!</v>
      </c>
      <c r="F26" s="15" t="e">
        <f t="shared" si="2"/>
        <v>#DIV/0!</v>
      </c>
      <c r="G26" s="24" t="e">
        <f>'Hoja de Control'!$I$4*(F26)^10 +
'Hoja de Control'!$I$5*(F26)^9 +
'Hoja de Control'!$I$6*(F26)^8 +
'Hoja de Control'!$I$7*(F26)^7 +
'Hoja de Control'!$I$8*(F26)^6 +
'Hoja de Control'!$I$9*(F26)^5 +
'Hoja de Control'!$I$10*(F26)^4 +
'Hoja de Control'!$I$11*(F26)^3 +
'Hoja de Control'!$I$12*(F26)^2 +
'Hoja de Control'!$I$13*(F26) +
'Hoja de Control'!$I$14</f>
        <v>#DIV/0!</v>
      </c>
      <c r="H26" s="15" t="e">
        <f t="shared" si="3"/>
        <v>#DIV/0!</v>
      </c>
      <c r="I26" s="15" t="e">
        <f t="shared" si="4"/>
        <v>#DIV/0!</v>
      </c>
      <c r="J26" s="15" t="e">
        <f t="shared" si="5"/>
        <v>#DIV/0!</v>
      </c>
    </row>
    <row r="27" spans="1:10" x14ac:dyDescent="0.3">
      <c r="A27" s="31">
        <v>22</v>
      </c>
      <c r="B27" s="16" t="e">
        <f t="shared" si="0"/>
        <v>#DIV/0!</v>
      </c>
      <c r="C27" s="24" t="e">
        <f>'Hoja de Control'!$I$4*(B27)^10 +
'Hoja de Control'!$I$5*(B27)^9 +
'Hoja de Control'!$I$6*(B27)^8 +
'Hoja de Control'!$I$7*(B27)^7 +
'Hoja de Control'!$I$8*(B27)^6 +
'Hoja de Control'!$I$9*(B27)^5 +
'Hoja de Control'!$I$10*(B27)^4 +
'Hoja de Control'!$I$11*(B27)^3 +
'Hoja de Control'!$I$12*(B27)^2 +
'Hoja de Control'!$I$13*(B27) +
'Hoja de Control'!$I$14</f>
        <v>#DIV/0!</v>
      </c>
      <c r="D27" s="16" t="e">
        <f t="shared" si="1"/>
        <v>#DIV/0!</v>
      </c>
      <c r="E27" s="24" t="e">
        <f>'Hoja de Control'!$I$4*(D27)^10 +
'Hoja de Control'!$I$5*(D27)^9 +
'Hoja de Control'!$I$6*(D27)^8 +
'Hoja de Control'!$I$7*(D27)^7 +
'Hoja de Control'!$I$8*(D27)^6 +
'Hoja de Control'!$I$9*(D27)^5 +
'Hoja de Control'!$I$10*(D27)^4 +
'Hoja de Control'!$I$11*(D27)^3 +
'Hoja de Control'!$I$12*(D27)^2 +
'Hoja de Control'!$I$13*(D27) +
'Hoja de Control'!$I$14</f>
        <v>#DIV/0!</v>
      </c>
      <c r="F27" s="15" t="e">
        <f t="shared" si="2"/>
        <v>#DIV/0!</v>
      </c>
      <c r="G27" s="24" t="e">
        <f>'Hoja de Control'!$I$4*(F27)^10 +
'Hoja de Control'!$I$5*(F27)^9 +
'Hoja de Control'!$I$6*(F27)^8 +
'Hoja de Control'!$I$7*(F27)^7 +
'Hoja de Control'!$I$8*(F27)^6 +
'Hoja de Control'!$I$9*(F27)^5 +
'Hoja de Control'!$I$10*(F27)^4 +
'Hoja de Control'!$I$11*(F27)^3 +
'Hoja de Control'!$I$12*(F27)^2 +
'Hoja de Control'!$I$13*(F27) +
'Hoja de Control'!$I$14</f>
        <v>#DIV/0!</v>
      </c>
      <c r="H27" s="15" t="e">
        <f t="shared" si="3"/>
        <v>#DIV/0!</v>
      </c>
      <c r="I27" s="15" t="e">
        <f t="shared" si="4"/>
        <v>#DIV/0!</v>
      </c>
      <c r="J27" s="15" t="e">
        <f t="shared" si="5"/>
        <v>#DIV/0!</v>
      </c>
    </row>
    <row r="28" spans="1:10" x14ac:dyDescent="0.3">
      <c r="A28" s="31">
        <v>23</v>
      </c>
      <c r="B28" s="16" t="e">
        <f t="shared" si="0"/>
        <v>#DIV/0!</v>
      </c>
      <c r="C28" s="24" t="e">
        <f>'Hoja de Control'!$I$4*(B28)^10 +
'Hoja de Control'!$I$5*(B28)^9 +
'Hoja de Control'!$I$6*(B28)^8 +
'Hoja de Control'!$I$7*(B28)^7 +
'Hoja de Control'!$I$8*(B28)^6 +
'Hoja de Control'!$I$9*(B28)^5 +
'Hoja de Control'!$I$10*(B28)^4 +
'Hoja de Control'!$I$11*(B28)^3 +
'Hoja de Control'!$I$12*(B28)^2 +
'Hoja de Control'!$I$13*(B28) +
'Hoja de Control'!$I$14</f>
        <v>#DIV/0!</v>
      </c>
      <c r="D28" s="16" t="e">
        <f t="shared" si="1"/>
        <v>#DIV/0!</v>
      </c>
      <c r="E28" s="24" t="e">
        <f>'Hoja de Control'!$I$4*(D28)^10 +
'Hoja de Control'!$I$5*(D28)^9 +
'Hoja de Control'!$I$6*(D28)^8 +
'Hoja de Control'!$I$7*(D28)^7 +
'Hoja de Control'!$I$8*(D28)^6 +
'Hoja de Control'!$I$9*(D28)^5 +
'Hoja de Control'!$I$10*(D28)^4 +
'Hoja de Control'!$I$11*(D28)^3 +
'Hoja de Control'!$I$12*(D28)^2 +
'Hoja de Control'!$I$13*(D28) +
'Hoja de Control'!$I$14</f>
        <v>#DIV/0!</v>
      </c>
      <c r="F28" s="15" t="e">
        <f t="shared" si="2"/>
        <v>#DIV/0!</v>
      </c>
      <c r="G28" s="24" t="e">
        <f>'Hoja de Control'!$I$4*(F28)^10 +
'Hoja de Control'!$I$5*(F28)^9 +
'Hoja de Control'!$I$6*(F28)^8 +
'Hoja de Control'!$I$7*(F28)^7 +
'Hoja de Control'!$I$8*(F28)^6 +
'Hoja de Control'!$I$9*(F28)^5 +
'Hoja de Control'!$I$10*(F28)^4 +
'Hoja de Control'!$I$11*(F28)^3 +
'Hoja de Control'!$I$12*(F28)^2 +
'Hoja de Control'!$I$13*(F28) +
'Hoja de Control'!$I$14</f>
        <v>#DIV/0!</v>
      </c>
      <c r="H28" s="15" t="e">
        <f t="shared" si="3"/>
        <v>#DIV/0!</v>
      </c>
      <c r="I28" s="15" t="e">
        <f t="shared" si="4"/>
        <v>#DIV/0!</v>
      </c>
      <c r="J28" s="15" t="e">
        <f t="shared" si="5"/>
        <v>#DIV/0!</v>
      </c>
    </row>
    <row r="29" spans="1:10" x14ac:dyDescent="0.3">
      <c r="A29" s="31">
        <v>24</v>
      </c>
      <c r="B29" s="16" t="e">
        <f t="shared" si="0"/>
        <v>#DIV/0!</v>
      </c>
      <c r="C29" s="24" t="e">
        <f>'Hoja de Control'!$I$4*(B29)^10 +
'Hoja de Control'!$I$5*(B29)^9 +
'Hoja de Control'!$I$6*(B29)^8 +
'Hoja de Control'!$I$7*(B29)^7 +
'Hoja de Control'!$I$8*(B29)^6 +
'Hoja de Control'!$I$9*(B29)^5 +
'Hoja de Control'!$I$10*(B29)^4 +
'Hoja de Control'!$I$11*(B29)^3 +
'Hoja de Control'!$I$12*(B29)^2 +
'Hoja de Control'!$I$13*(B29) +
'Hoja de Control'!$I$14</f>
        <v>#DIV/0!</v>
      </c>
      <c r="D29" s="16" t="e">
        <f t="shared" si="1"/>
        <v>#DIV/0!</v>
      </c>
      <c r="E29" s="24" t="e">
        <f>'Hoja de Control'!$I$4*(D29)^10 +
'Hoja de Control'!$I$5*(D29)^9 +
'Hoja de Control'!$I$6*(D29)^8 +
'Hoja de Control'!$I$7*(D29)^7 +
'Hoja de Control'!$I$8*(D29)^6 +
'Hoja de Control'!$I$9*(D29)^5 +
'Hoja de Control'!$I$10*(D29)^4 +
'Hoja de Control'!$I$11*(D29)^3 +
'Hoja de Control'!$I$12*(D29)^2 +
'Hoja de Control'!$I$13*(D29) +
'Hoja de Control'!$I$14</f>
        <v>#DIV/0!</v>
      </c>
      <c r="F29" s="15" t="e">
        <f t="shared" si="2"/>
        <v>#DIV/0!</v>
      </c>
      <c r="G29" s="24" t="e">
        <f>'Hoja de Control'!$I$4*(F29)^10 +
'Hoja de Control'!$I$5*(F29)^9 +
'Hoja de Control'!$I$6*(F29)^8 +
'Hoja de Control'!$I$7*(F29)^7 +
'Hoja de Control'!$I$8*(F29)^6 +
'Hoja de Control'!$I$9*(F29)^5 +
'Hoja de Control'!$I$10*(F29)^4 +
'Hoja de Control'!$I$11*(F29)^3 +
'Hoja de Control'!$I$12*(F29)^2 +
'Hoja de Control'!$I$13*(F29) +
'Hoja de Control'!$I$14</f>
        <v>#DIV/0!</v>
      </c>
      <c r="H29" s="15" t="e">
        <f t="shared" si="3"/>
        <v>#DIV/0!</v>
      </c>
      <c r="I29" s="15" t="e">
        <f t="shared" si="4"/>
        <v>#DIV/0!</v>
      </c>
      <c r="J29" s="15" t="e">
        <f t="shared" si="5"/>
        <v>#DIV/0!</v>
      </c>
    </row>
    <row r="30" spans="1:10" x14ac:dyDescent="0.3">
      <c r="A30" s="31">
        <v>25</v>
      </c>
      <c r="B30" s="16" t="e">
        <f t="shared" si="0"/>
        <v>#DIV/0!</v>
      </c>
      <c r="C30" s="24" t="e">
        <f>'Hoja de Control'!$I$4*(B30)^10 +
'Hoja de Control'!$I$5*(B30)^9 +
'Hoja de Control'!$I$6*(B30)^8 +
'Hoja de Control'!$I$7*(B30)^7 +
'Hoja de Control'!$I$8*(B30)^6 +
'Hoja de Control'!$I$9*(B30)^5 +
'Hoja de Control'!$I$10*(B30)^4 +
'Hoja de Control'!$I$11*(B30)^3 +
'Hoja de Control'!$I$12*(B30)^2 +
'Hoja de Control'!$I$13*(B30) +
'Hoja de Control'!$I$14</f>
        <v>#DIV/0!</v>
      </c>
      <c r="D30" s="16" t="e">
        <f t="shared" si="1"/>
        <v>#DIV/0!</v>
      </c>
      <c r="E30" s="24" t="e">
        <f>'Hoja de Control'!$I$4*(D30)^10 +
'Hoja de Control'!$I$5*(D30)^9 +
'Hoja de Control'!$I$6*(D30)^8 +
'Hoja de Control'!$I$7*(D30)^7 +
'Hoja de Control'!$I$8*(D30)^6 +
'Hoja de Control'!$I$9*(D30)^5 +
'Hoja de Control'!$I$10*(D30)^4 +
'Hoja de Control'!$I$11*(D30)^3 +
'Hoja de Control'!$I$12*(D30)^2 +
'Hoja de Control'!$I$13*(D30) +
'Hoja de Control'!$I$14</f>
        <v>#DIV/0!</v>
      </c>
      <c r="F30" s="15" t="e">
        <f t="shared" si="2"/>
        <v>#DIV/0!</v>
      </c>
      <c r="G30" s="24" t="e">
        <f>'Hoja de Control'!$I$4*(F30)^10 +
'Hoja de Control'!$I$5*(F30)^9 +
'Hoja de Control'!$I$6*(F30)^8 +
'Hoja de Control'!$I$7*(F30)^7 +
'Hoja de Control'!$I$8*(F30)^6 +
'Hoja de Control'!$I$9*(F30)^5 +
'Hoja de Control'!$I$10*(F30)^4 +
'Hoja de Control'!$I$11*(F30)^3 +
'Hoja de Control'!$I$12*(F30)^2 +
'Hoja de Control'!$I$13*(F30) +
'Hoja de Control'!$I$14</f>
        <v>#DIV/0!</v>
      </c>
      <c r="H30" s="15" t="e">
        <f t="shared" si="3"/>
        <v>#DIV/0!</v>
      </c>
      <c r="I30" s="15" t="e">
        <f t="shared" si="4"/>
        <v>#DIV/0!</v>
      </c>
      <c r="J30" s="15" t="e">
        <f t="shared" si="5"/>
        <v>#DIV/0!</v>
      </c>
    </row>
    <row r="31" spans="1:10" x14ac:dyDescent="0.3">
      <c r="A31" s="31">
        <v>26</v>
      </c>
      <c r="B31" s="16" t="e">
        <f t="shared" si="0"/>
        <v>#DIV/0!</v>
      </c>
      <c r="C31" s="24" t="e">
        <f>'Hoja de Control'!$I$4*(B31)^10 +
'Hoja de Control'!$I$5*(B31)^9 +
'Hoja de Control'!$I$6*(B31)^8 +
'Hoja de Control'!$I$7*(B31)^7 +
'Hoja de Control'!$I$8*(B31)^6 +
'Hoja de Control'!$I$9*(B31)^5 +
'Hoja de Control'!$I$10*(B31)^4 +
'Hoja de Control'!$I$11*(B31)^3 +
'Hoja de Control'!$I$12*(B31)^2 +
'Hoja de Control'!$I$13*(B31) +
'Hoja de Control'!$I$14</f>
        <v>#DIV/0!</v>
      </c>
      <c r="D31" s="16" t="e">
        <f t="shared" si="1"/>
        <v>#DIV/0!</v>
      </c>
      <c r="E31" s="24" t="e">
        <f>'Hoja de Control'!$I$4*(D31)^10 +
'Hoja de Control'!$I$5*(D31)^9 +
'Hoja de Control'!$I$6*(D31)^8 +
'Hoja de Control'!$I$7*(D31)^7 +
'Hoja de Control'!$I$8*(D31)^6 +
'Hoja de Control'!$I$9*(D31)^5 +
'Hoja de Control'!$I$10*(D31)^4 +
'Hoja de Control'!$I$11*(D31)^3 +
'Hoja de Control'!$I$12*(D31)^2 +
'Hoja de Control'!$I$13*(D31) +
'Hoja de Control'!$I$14</f>
        <v>#DIV/0!</v>
      </c>
      <c r="F31" s="15" t="e">
        <f t="shared" si="2"/>
        <v>#DIV/0!</v>
      </c>
      <c r="G31" s="24" t="e">
        <f>'Hoja de Control'!$I$4*(F31)^10 +
'Hoja de Control'!$I$5*(F31)^9 +
'Hoja de Control'!$I$6*(F31)^8 +
'Hoja de Control'!$I$7*(F31)^7 +
'Hoja de Control'!$I$8*(F31)^6 +
'Hoja de Control'!$I$9*(F31)^5 +
'Hoja de Control'!$I$10*(F31)^4 +
'Hoja de Control'!$I$11*(F31)^3 +
'Hoja de Control'!$I$12*(F31)^2 +
'Hoja de Control'!$I$13*(F31) +
'Hoja de Control'!$I$14</f>
        <v>#DIV/0!</v>
      </c>
      <c r="H31" s="15" t="e">
        <f t="shared" si="3"/>
        <v>#DIV/0!</v>
      </c>
      <c r="I31" s="15" t="e">
        <f t="shared" si="4"/>
        <v>#DIV/0!</v>
      </c>
      <c r="J31" s="15" t="e">
        <f t="shared" si="5"/>
        <v>#DIV/0!</v>
      </c>
    </row>
    <row r="32" spans="1:10" x14ac:dyDescent="0.3">
      <c r="A32" s="31">
        <v>27</v>
      </c>
      <c r="B32" s="16" t="e">
        <f t="shared" si="0"/>
        <v>#DIV/0!</v>
      </c>
      <c r="C32" s="24" t="e">
        <f>'Hoja de Control'!$I$4*(B32)^10 +
'Hoja de Control'!$I$5*(B32)^9 +
'Hoja de Control'!$I$6*(B32)^8 +
'Hoja de Control'!$I$7*(B32)^7 +
'Hoja de Control'!$I$8*(B32)^6 +
'Hoja de Control'!$I$9*(B32)^5 +
'Hoja de Control'!$I$10*(B32)^4 +
'Hoja de Control'!$I$11*(B32)^3 +
'Hoja de Control'!$I$12*(B32)^2 +
'Hoja de Control'!$I$13*(B32) +
'Hoja de Control'!$I$14</f>
        <v>#DIV/0!</v>
      </c>
      <c r="D32" s="16" t="e">
        <f t="shared" si="1"/>
        <v>#DIV/0!</v>
      </c>
      <c r="E32" s="24" t="e">
        <f>'Hoja de Control'!$I$4*(D32)^10 +
'Hoja de Control'!$I$5*(D32)^9 +
'Hoja de Control'!$I$6*(D32)^8 +
'Hoja de Control'!$I$7*(D32)^7 +
'Hoja de Control'!$I$8*(D32)^6 +
'Hoja de Control'!$I$9*(D32)^5 +
'Hoja de Control'!$I$10*(D32)^4 +
'Hoja de Control'!$I$11*(D32)^3 +
'Hoja de Control'!$I$12*(D32)^2 +
'Hoja de Control'!$I$13*(D32) +
'Hoja de Control'!$I$14</f>
        <v>#DIV/0!</v>
      </c>
      <c r="F32" s="15" t="e">
        <f t="shared" si="2"/>
        <v>#DIV/0!</v>
      </c>
      <c r="G32" s="24" t="e">
        <f>'Hoja de Control'!$I$4*(F32)^10 +
'Hoja de Control'!$I$5*(F32)^9 +
'Hoja de Control'!$I$6*(F32)^8 +
'Hoja de Control'!$I$7*(F32)^7 +
'Hoja de Control'!$I$8*(F32)^6 +
'Hoja de Control'!$I$9*(F32)^5 +
'Hoja de Control'!$I$10*(F32)^4 +
'Hoja de Control'!$I$11*(F32)^3 +
'Hoja de Control'!$I$12*(F32)^2 +
'Hoja de Control'!$I$13*(F32) +
'Hoja de Control'!$I$14</f>
        <v>#DIV/0!</v>
      </c>
      <c r="H32" s="15" t="e">
        <f t="shared" si="3"/>
        <v>#DIV/0!</v>
      </c>
      <c r="I32" s="15" t="e">
        <f t="shared" si="4"/>
        <v>#DIV/0!</v>
      </c>
      <c r="J32" s="15" t="e">
        <f t="shared" si="5"/>
        <v>#DIV/0!</v>
      </c>
    </row>
    <row r="33" spans="1:10" x14ac:dyDescent="0.3">
      <c r="A33" s="31">
        <v>28</v>
      </c>
      <c r="B33" s="16" t="e">
        <f t="shared" si="0"/>
        <v>#DIV/0!</v>
      </c>
      <c r="C33" s="24" t="e">
        <f>'Hoja de Control'!$I$4*(B33)^10 +
'Hoja de Control'!$I$5*(B33)^9 +
'Hoja de Control'!$I$6*(B33)^8 +
'Hoja de Control'!$I$7*(B33)^7 +
'Hoja de Control'!$I$8*(B33)^6 +
'Hoja de Control'!$I$9*(B33)^5 +
'Hoja de Control'!$I$10*(B33)^4 +
'Hoja de Control'!$I$11*(B33)^3 +
'Hoja de Control'!$I$12*(B33)^2 +
'Hoja de Control'!$I$13*(B33) +
'Hoja de Control'!$I$14</f>
        <v>#DIV/0!</v>
      </c>
      <c r="D33" s="16" t="e">
        <f t="shared" si="1"/>
        <v>#DIV/0!</v>
      </c>
      <c r="E33" s="24" t="e">
        <f>'Hoja de Control'!$I$4*(D33)^10 +
'Hoja de Control'!$I$5*(D33)^9 +
'Hoja de Control'!$I$6*(D33)^8 +
'Hoja de Control'!$I$7*(D33)^7 +
'Hoja de Control'!$I$8*(D33)^6 +
'Hoja de Control'!$I$9*(D33)^5 +
'Hoja de Control'!$I$10*(D33)^4 +
'Hoja de Control'!$I$11*(D33)^3 +
'Hoja de Control'!$I$12*(D33)^2 +
'Hoja de Control'!$I$13*(D33) +
'Hoja de Control'!$I$14</f>
        <v>#DIV/0!</v>
      </c>
      <c r="F33" s="15" t="e">
        <f t="shared" si="2"/>
        <v>#DIV/0!</v>
      </c>
      <c r="G33" s="24" t="e">
        <f>'Hoja de Control'!$I$4*(F33)^10 +
'Hoja de Control'!$I$5*(F33)^9 +
'Hoja de Control'!$I$6*(F33)^8 +
'Hoja de Control'!$I$7*(F33)^7 +
'Hoja de Control'!$I$8*(F33)^6 +
'Hoja de Control'!$I$9*(F33)^5 +
'Hoja de Control'!$I$10*(F33)^4 +
'Hoja de Control'!$I$11*(F33)^3 +
'Hoja de Control'!$I$12*(F33)^2 +
'Hoja de Control'!$I$13*(F33) +
'Hoja de Control'!$I$14</f>
        <v>#DIV/0!</v>
      </c>
      <c r="H33" s="15" t="e">
        <f t="shared" si="3"/>
        <v>#DIV/0!</v>
      </c>
      <c r="I33" s="15" t="e">
        <f t="shared" si="4"/>
        <v>#DIV/0!</v>
      </c>
      <c r="J33" s="15" t="e">
        <f t="shared" si="5"/>
        <v>#DIV/0!</v>
      </c>
    </row>
    <row r="34" spans="1:10" x14ac:dyDescent="0.3">
      <c r="A34" s="31">
        <v>29</v>
      </c>
      <c r="B34" s="16" t="e">
        <f t="shared" si="0"/>
        <v>#DIV/0!</v>
      </c>
      <c r="C34" s="24" t="e">
        <f>'Hoja de Control'!$I$4*(B34)^10 +
'Hoja de Control'!$I$5*(B34)^9 +
'Hoja de Control'!$I$6*(B34)^8 +
'Hoja de Control'!$I$7*(B34)^7 +
'Hoja de Control'!$I$8*(B34)^6 +
'Hoja de Control'!$I$9*(B34)^5 +
'Hoja de Control'!$I$10*(B34)^4 +
'Hoja de Control'!$I$11*(B34)^3 +
'Hoja de Control'!$I$12*(B34)^2 +
'Hoja de Control'!$I$13*(B34) +
'Hoja de Control'!$I$14</f>
        <v>#DIV/0!</v>
      </c>
      <c r="D34" s="16" t="e">
        <f t="shared" si="1"/>
        <v>#DIV/0!</v>
      </c>
      <c r="E34" s="24" t="e">
        <f>'Hoja de Control'!$I$4*(D34)^10 +
'Hoja de Control'!$I$5*(D34)^9 +
'Hoja de Control'!$I$6*(D34)^8 +
'Hoja de Control'!$I$7*(D34)^7 +
'Hoja de Control'!$I$8*(D34)^6 +
'Hoja de Control'!$I$9*(D34)^5 +
'Hoja de Control'!$I$10*(D34)^4 +
'Hoja de Control'!$I$11*(D34)^3 +
'Hoja de Control'!$I$12*(D34)^2 +
'Hoja de Control'!$I$13*(D34) +
'Hoja de Control'!$I$14</f>
        <v>#DIV/0!</v>
      </c>
      <c r="F34" s="15" t="e">
        <f t="shared" si="2"/>
        <v>#DIV/0!</v>
      </c>
      <c r="G34" s="24" t="e">
        <f>'Hoja de Control'!$I$4*(F34)^10 +
'Hoja de Control'!$I$5*(F34)^9 +
'Hoja de Control'!$I$6*(F34)^8 +
'Hoja de Control'!$I$7*(F34)^7 +
'Hoja de Control'!$I$8*(F34)^6 +
'Hoja de Control'!$I$9*(F34)^5 +
'Hoja de Control'!$I$10*(F34)^4 +
'Hoja de Control'!$I$11*(F34)^3 +
'Hoja de Control'!$I$12*(F34)^2 +
'Hoja de Control'!$I$13*(F34) +
'Hoja de Control'!$I$14</f>
        <v>#DIV/0!</v>
      </c>
      <c r="H34" s="15" t="e">
        <f t="shared" si="3"/>
        <v>#DIV/0!</v>
      </c>
      <c r="I34" s="15" t="e">
        <f t="shared" si="4"/>
        <v>#DIV/0!</v>
      </c>
      <c r="J34" s="15" t="e">
        <f t="shared" si="5"/>
        <v>#DIV/0!</v>
      </c>
    </row>
    <row r="35" spans="1:10" x14ac:dyDescent="0.3">
      <c r="A35" s="31">
        <v>30</v>
      </c>
      <c r="B35" s="16" t="e">
        <f t="shared" si="0"/>
        <v>#DIV/0!</v>
      </c>
      <c r="C35" s="24" t="e">
        <f>'Hoja de Control'!$I$4*(B35)^10 +
'Hoja de Control'!$I$5*(B35)^9 +
'Hoja de Control'!$I$6*(B35)^8 +
'Hoja de Control'!$I$7*(B35)^7 +
'Hoja de Control'!$I$8*(B35)^6 +
'Hoja de Control'!$I$9*(B35)^5 +
'Hoja de Control'!$I$10*(B35)^4 +
'Hoja de Control'!$I$11*(B35)^3 +
'Hoja de Control'!$I$12*(B35)^2 +
'Hoja de Control'!$I$13*(B35) +
'Hoja de Control'!$I$14</f>
        <v>#DIV/0!</v>
      </c>
      <c r="D35" s="16" t="e">
        <f t="shared" si="1"/>
        <v>#DIV/0!</v>
      </c>
      <c r="E35" s="24" t="e">
        <f>'Hoja de Control'!$I$4*(D35)^10 +
'Hoja de Control'!$I$5*(D35)^9 +
'Hoja de Control'!$I$6*(D35)^8 +
'Hoja de Control'!$I$7*(D35)^7 +
'Hoja de Control'!$I$8*(D35)^6 +
'Hoja de Control'!$I$9*(D35)^5 +
'Hoja de Control'!$I$10*(D35)^4 +
'Hoja de Control'!$I$11*(D35)^3 +
'Hoja de Control'!$I$12*(D35)^2 +
'Hoja de Control'!$I$13*(D35) +
'Hoja de Control'!$I$14</f>
        <v>#DIV/0!</v>
      </c>
      <c r="F35" s="15" t="e">
        <f t="shared" si="2"/>
        <v>#DIV/0!</v>
      </c>
      <c r="G35" s="24" t="e">
        <f>'Hoja de Control'!$I$4*(F35)^10 +
'Hoja de Control'!$I$5*(F35)^9 +
'Hoja de Control'!$I$6*(F35)^8 +
'Hoja de Control'!$I$7*(F35)^7 +
'Hoja de Control'!$I$8*(F35)^6 +
'Hoja de Control'!$I$9*(F35)^5 +
'Hoja de Control'!$I$10*(F35)^4 +
'Hoja de Control'!$I$11*(F35)^3 +
'Hoja de Control'!$I$12*(F35)^2 +
'Hoja de Control'!$I$13*(F35) +
'Hoja de Control'!$I$14</f>
        <v>#DIV/0!</v>
      </c>
      <c r="H35" s="15" t="e">
        <f t="shared" si="3"/>
        <v>#DIV/0!</v>
      </c>
      <c r="I35" s="15" t="e">
        <f t="shared" si="4"/>
        <v>#DIV/0!</v>
      </c>
      <c r="J35" s="15" t="e">
        <f t="shared" si="5"/>
        <v>#DIV/0!</v>
      </c>
    </row>
    <row r="36" spans="1:10" x14ac:dyDescent="0.3">
      <c r="A36" s="31">
        <v>31</v>
      </c>
      <c r="B36" s="16" t="e">
        <f t="shared" si="0"/>
        <v>#DIV/0!</v>
      </c>
      <c r="C36" s="24" t="e">
        <f>'Hoja de Control'!$I$4*(B36)^10 +
'Hoja de Control'!$I$5*(B36)^9 +
'Hoja de Control'!$I$6*(B36)^8 +
'Hoja de Control'!$I$7*(B36)^7 +
'Hoja de Control'!$I$8*(B36)^6 +
'Hoja de Control'!$I$9*(B36)^5 +
'Hoja de Control'!$I$10*(B36)^4 +
'Hoja de Control'!$I$11*(B36)^3 +
'Hoja de Control'!$I$12*(B36)^2 +
'Hoja de Control'!$I$13*(B36) +
'Hoja de Control'!$I$14</f>
        <v>#DIV/0!</v>
      </c>
      <c r="D36" s="16" t="e">
        <f t="shared" si="1"/>
        <v>#DIV/0!</v>
      </c>
      <c r="E36" s="24" t="e">
        <f>'Hoja de Control'!$I$4*(D36)^10 +
'Hoja de Control'!$I$5*(D36)^9 +
'Hoja de Control'!$I$6*(D36)^8 +
'Hoja de Control'!$I$7*(D36)^7 +
'Hoja de Control'!$I$8*(D36)^6 +
'Hoja de Control'!$I$9*(D36)^5 +
'Hoja de Control'!$I$10*(D36)^4 +
'Hoja de Control'!$I$11*(D36)^3 +
'Hoja de Control'!$I$12*(D36)^2 +
'Hoja de Control'!$I$13*(D36) +
'Hoja de Control'!$I$14</f>
        <v>#DIV/0!</v>
      </c>
      <c r="F36" s="15" t="e">
        <f t="shared" si="2"/>
        <v>#DIV/0!</v>
      </c>
      <c r="G36" s="24" t="e">
        <f>'Hoja de Control'!$I$4*(F36)^10 +
'Hoja de Control'!$I$5*(F36)^9 +
'Hoja de Control'!$I$6*(F36)^8 +
'Hoja de Control'!$I$7*(F36)^7 +
'Hoja de Control'!$I$8*(F36)^6 +
'Hoja de Control'!$I$9*(F36)^5 +
'Hoja de Control'!$I$10*(F36)^4 +
'Hoja de Control'!$I$11*(F36)^3 +
'Hoja de Control'!$I$12*(F36)^2 +
'Hoja de Control'!$I$13*(F36) +
'Hoja de Control'!$I$14</f>
        <v>#DIV/0!</v>
      </c>
      <c r="H36" s="15" t="e">
        <f t="shared" si="3"/>
        <v>#DIV/0!</v>
      </c>
      <c r="I36" s="15" t="e">
        <f t="shared" si="4"/>
        <v>#DIV/0!</v>
      </c>
      <c r="J36" s="15" t="e">
        <f t="shared" si="5"/>
        <v>#DIV/0!</v>
      </c>
    </row>
    <row r="37" spans="1:10" x14ac:dyDescent="0.3">
      <c r="A37" s="31">
        <v>32</v>
      </c>
      <c r="B37" s="16" t="e">
        <f t="shared" si="0"/>
        <v>#DIV/0!</v>
      </c>
      <c r="C37" s="24" t="e">
        <f>'Hoja de Control'!$I$4*(B37)^10 +
'Hoja de Control'!$I$5*(B37)^9 +
'Hoja de Control'!$I$6*(B37)^8 +
'Hoja de Control'!$I$7*(B37)^7 +
'Hoja de Control'!$I$8*(B37)^6 +
'Hoja de Control'!$I$9*(B37)^5 +
'Hoja de Control'!$I$10*(B37)^4 +
'Hoja de Control'!$I$11*(B37)^3 +
'Hoja de Control'!$I$12*(B37)^2 +
'Hoja de Control'!$I$13*(B37) +
'Hoja de Control'!$I$14</f>
        <v>#DIV/0!</v>
      </c>
      <c r="D37" s="16" t="e">
        <f t="shared" si="1"/>
        <v>#DIV/0!</v>
      </c>
      <c r="E37" s="24" t="e">
        <f>'Hoja de Control'!$I$4*(D37)^10 +
'Hoja de Control'!$I$5*(D37)^9 +
'Hoja de Control'!$I$6*(D37)^8 +
'Hoja de Control'!$I$7*(D37)^7 +
'Hoja de Control'!$I$8*(D37)^6 +
'Hoja de Control'!$I$9*(D37)^5 +
'Hoja de Control'!$I$10*(D37)^4 +
'Hoja de Control'!$I$11*(D37)^3 +
'Hoja de Control'!$I$12*(D37)^2 +
'Hoja de Control'!$I$13*(D37) +
'Hoja de Control'!$I$14</f>
        <v>#DIV/0!</v>
      </c>
      <c r="F37" s="15" t="e">
        <f t="shared" si="2"/>
        <v>#DIV/0!</v>
      </c>
      <c r="G37" s="24" t="e">
        <f>'Hoja de Control'!$I$4*(F37)^10 +
'Hoja de Control'!$I$5*(F37)^9 +
'Hoja de Control'!$I$6*(F37)^8 +
'Hoja de Control'!$I$7*(F37)^7 +
'Hoja de Control'!$I$8*(F37)^6 +
'Hoja de Control'!$I$9*(F37)^5 +
'Hoja de Control'!$I$10*(F37)^4 +
'Hoja de Control'!$I$11*(F37)^3 +
'Hoja de Control'!$I$12*(F37)^2 +
'Hoja de Control'!$I$13*(F37) +
'Hoja de Control'!$I$14</f>
        <v>#DIV/0!</v>
      </c>
      <c r="H37" s="15" t="e">
        <f t="shared" si="3"/>
        <v>#DIV/0!</v>
      </c>
      <c r="I37" s="15" t="e">
        <f t="shared" si="4"/>
        <v>#DIV/0!</v>
      </c>
      <c r="J37" s="15" t="e">
        <f t="shared" si="5"/>
        <v>#DIV/0!</v>
      </c>
    </row>
    <row r="38" spans="1:10" x14ac:dyDescent="0.3">
      <c r="A38" s="31">
        <v>33</v>
      </c>
      <c r="B38" s="16" t="e">
        <f t="shared" si="0"/>
        <v>#DIV/0!</v>
      </c>
      <c r="C38" s="24" t="e">
        <f>'Hoja de Control'!$I$4*(B38)^10 +
'Hoja de Control'!$I$5*(B38)^9 +
'Hoja de Control'!$I$6*(B38)^8 +
'Hoja de Control'!$I$7*(B38)^7 +
'Hoja de Control'!$I$8*(B38)^6 +
'Hoja de Control'!$I$9*(B38)^5 +
'Hoja de Control'!$I$10*(B38)^4 +
'Hoja de Control'!$I$11*(B38)^3 +
'Hoja de Control'!$I$12*(B38)^2 +
'Hoja de Control'!$I$13*(B38) +
'Hoja de Control'!$I$14</f>
        <v>#DIV/0!</v>
      </c>
      <c r="D38" s="16" t="e">
        <f t="shared" si="1"/>
        <v>#DIV/0!</v>
      </c>
      <c r="E38" s="24" t="e">
        <f>'Hoja de Control'!$I$4*(D38)^10 +
'Hoja de Control'!$I$5*(D38)^9 +
'Hoja de Control'!$I$6*(D38)^8 +
'Hoja de Control'!$I$7*(D38)^7 +
'Hoja de Control'!$I$8*(D38)^6 +
'Hoja de Control'!$I$9*(D38)^5 +
'Hoja de Control'!$I$10*(D38)^4 +
'Hoja de Control'!$I$11*(D38)^3 +
'Hoja de Control'!$I$12*(D38)^2 +
'Hoja de Control'!$I$13*(D38) +
'Hoja de Control'!$I$14</f>
        <v>#DIV/0!</v>
      </c>
      <c r="F38" s="15" t="e">
        <f t="shared" si="2"/>
        <v>#DIV/0!</v>
      </c>
      <c r="G38" s="24" t="e">
        <f>'Hoja de Control'!$I$4*(F38)^10 +
'Hoja de Control'!$I$5*(F38)^9 +
'Hoja de Control'!$I$6*(F38)^8 +
'Hoja de Control'!$I$7*(F38)^7 +
'Hoja de Control'!$I$8*(F38)^6 +
'Hoja de Control'!$I$9*(F38)^5 +
'Hoja de Control'!$I$10*(F38)^4 +
'Hoja de Control'!$I$11*(F38)^3 +
'Hoja de Control'!$I$12*(F38)^2 +
'Hoja de Control'!$I$13*(F38) +
'Hoja de Control'!$I$14</f>
        <v>#DIV/0!</v>
      </c>
      <c r="H38" s="15" t="e">
        <f t="shared" si="3"/>
        <v>#DIV/0!</v>
      </c>
      <c r="I38" s="15" t="e">
        <f t="shared" si="4"/>
        <v>#DIV/0!</v>
      </c>
      <c r="J38" s="15" t="e">
        <f t="shared" si="5"/>
        <v>#DIV/0!</v>
      </c>
    </row>
    <row r="39" spans="1:10" x14ac:dyDescent="0.3">
      <c r="A39" s="31">
        <v>34</v>
      </c>
      <c r="B39" s="16" t="e">
        <f t="shared" si="0"/>
        <v>#DIV/0!</v>
      </c>
      <c r="C39" s="24" t="e">
        <f>'Hoja de Control'!$I$4*(B39)^10 +
'Hoja de Control'!$I$5*(B39)^9 +
'Hoja de Control'!$I$6*(B39)^8 +
'Hoja de Control'!$I$7*(B39)^7 +
'Hoja de Control'!$I$8*(B39)^6 +
'Hoja de Control'!$I$9*(B39)^5 +
'Hoja de Control'!$I$10*(B39)^4 +
'Hoja de Control'!$I$11*(B39)^3 +
'Hoja de Control'!$I$12*(B39)^2 +
'Hoja de Control'!$I$13*(B39) +
'Hoja de Control'!$I$14</f>
        <v>#DIV/0!</v>
      </c>
      <c r="D39" s="16" t="e">
        <f t="shared" si="1"/>
        <v>#DIV/0!</v>
      </c>
      <c r="E39" s="24" t="e">
        <f>'Hoja de Control'!$I$4*(D39)^10 +
'Hoja de Control'!$I$5*(D39)^9 +
'Hoja de Control'!$I$6*(D39)^8 +
'Hoja de Control'!$I$7*(D39)^7 +
'Hoja de Control'!$I$8*(D39)^6 +
'Hoja de Control'!$I$9*(D39)^5 +
'Hoja de Control'!$I$10*(D39)^4 +
'Hoja de Control'!$I$11*(D39)^3 +
'Hoja de Control'!$I$12*(D39)^2 +
'Hoja de Control'!$I$13*(D39) +
'Hoja de Control'!$I$14</f>
        <v>#DIV/0!</v>
      </c>
      <c r="F39" s="15" t="e">
        <f t="shared" si="2"/>
        <v>#DIV/0!</v>
      </c>
      <c r="G39" s="24" t="e">
        <f>'Hoja de Control'!$I$4*(F39)^10 +
'Hoja de Control'!$I$5*(F39)^9 +
'Hoja de Control'!$I$6*(F39)^8 +
'Hoja de Control'!$I$7*(F39)^7 +
'Hoja de Control'!$I$8*(F39)^6 +
'Hoja de Control'!$I$9*(F39)^5 +
'Hoja de Control'!$I$10*(F39)^4 +
'Hoja de Control'!$I$11*(F39)^3 +
'Hoja de Control'!$I$12*(F39)^2 +
'Hoja de Control'!$I$13*(F39) +
'Hoja de Control'!$I$14</f>
        <v>#DIV/0!</v>
      </c>
      <c r="H39" s="15" t="e">
        <f t="shared" si="3"/>
        <v>#DIV/0!</v>
      </c>
      <c r="I39" s="15" t="e">
        <f t="shared" si="4"/>
        <v>#DIV/0!</v>
      </c>
      <c r="J39" s="15" t="e">
        <f t="shared" si="5"/>
        <v>#DIV/0!</v>
      </c>
    </row>
    <row r="40" spans="1:10" x14ac:dyDescent="0.3">
      <c r="A40" s="31">
        <v>35</v>
      </c>
      <c r="B40" s="16" t="e">
        <f t="shared" si="0"/>
        <v>#DIV/0!</v>
      </c>
      <c r="C40" s="24" t="e">
        <f>'Hoja de Control'!$I$4*(B40)^10 +
'Hoja de Control'!$I$5*(B40)^9 +
'Hoja de Control'!$I$6*(B40)^8 +
'Hoja de Control'!$I$7*(B40)^7 +
'Hoja de Control'!$I$8*(B40)^6 +
'Hoja de Control'!$I$9*(B40)^5 +
'Hoja de Control'!$I$10*(B40)^4 +
'Hoja de Control'!$I$11*(B40)^3 +
'Hoja de Control'!$I$12*(B40)^2 +
'Hoja de Control'!$I$13*(B40) +
'Hoja de Control'!$I$14</f>
        <v>#DIV/0!</v>
      </c>
      <c r="D40" s="16" t="e">
        <f t="shared" si="1"/>
        <v>#DIV/0!</v>
      </c>
      <c r="E40" s="24" t="e">
        <f>'Hoja de Control'!$I$4*(D40)^10 +
'Hoja de Control'!$I$5*(D40)^9 +
'Hoja de Control'!$I$6*(D40)^8 +
'Hoja de Control'!$I$7*(D40)^7 +
'Hoja de Control'!$I$8*(D40)^6 +
'Hoja de Control'!$I$9*(D40)^5 +
'Hoja de Control'!$I$10*(D40)^4 +
'Hoja de Control'!$I$11*(D40)^3 +
'Hoja de Control'!$I$12*(D40)^2 +
'Hoja de Control'!$I$13*(D40) +
'Hoja de Control'!$I$14</f>
        <v>#DIV/0!</v>
      </c>
      <c r="F40" s="15" t="e">
        <f t="shared" si="2"/>
        <v>#DIV/0!</v>
      </c>
      <c r="G40" s="24" t="e">
        <f>'Hoja de Control'!$I$4*(F40)^10 +
'Hoja de Control'!$I$5*(F40)^9 +
'Hoja de Control'!$I$6*(F40)^8 +
'Hoja de Control'!$I$7*(F40)^7 +
'Hoja de Control'!$I$8*(F40)^6 +
'Hoja de Control'!$I$9*(F40)^5 +
'Hoja de Control'!$I$10*(F40)^4 +
'Hoja de Control'!$I$11*(F40)^3 +
'Hoja de Control'!$I$12*(F40)^2 +
'Hoja de Control'!$I$13*(F40) +
'Hoja de Control'!$I$14</f>
        <v>#DIV/0!</v>
      </c>
      <c r="H40" s="15" t="e">
        <f t="shared" si="3"/>
        <v>#DIV/0!</v>
      </c>
      <c r="I40" s="15" t="e">
        <f t="shared" si="4"/>
        <v>#DIV/0!</v>
      </c>
      <c r="J40" s="15" t="e">
        <f t="shared" si="5"/>
        <v>#DIV/0!</v>
      </c>
    </row>
    <row r="41" spans="1:10" x14ac:dyDescent="0.3">
      <c r="A41" s="31">
        <v>36</v>
      </c>
      <c r="B41" s="16" t="e">
        <f t="shared" si="0"/>
        <v>#DIV/0!</v>
      </c>
      <c r="C41" s="24" t="e">
        <f>'Hoja de Control'!$I$4*(B41)^10 +
'Hoja de Control'!$I$5*(B41)^9 +
'Hoja de Control'!$I$6*(B41)^8 +
'Hoja de Control'!$I$7*(B41)^7 +
'Hoja de Control'!$I$8*(B41)^6 +
'Hoja de Control'!$I$9*(B41)^5 +
'Hoja de Control'!$I$10*(B41)^4 +
'Hoja de Control'!$I$11*(B41)^3 +
'Hoja de Control'!$I$12*(B41)^2 +
'Hoja de Control'!$I$13*(B41) +
'Hoja de Control'!$I$14</f>
        <v>#DIV/0!</v>
      </c>
      <c r="D41" s="16" t="e">
        <f t="shared" si="1"/>
        <v>#DIV/0!</v>
      </c>
      <c r="E41" s="24" t="e">
        <f>'Hoja de Control'!$I$4*(D41)^10 +
'Hoja de Control'!$I$5*(D41)^9 +
'Hoja de Control'!$I$6*(D41)^8 +
'Hoja de Control'!$I$7*(D41)^7 +
'Hoja de Control'!$I$8*(D41)^6 +
'Hoja de Control'!$I$9*(D41)^5 +
'Hoja de Control'!$I$10*(D41)^4 +
'Hoja de Control'!$I$11*(D41)^3 +
'Hoja de Control'!$I$12*(D41)^2 +
'Hoja de Control'!$I$13*(D41) +
'Hoja de Control'!$I$14</f>
        <v>#DIV/0!</v>
      </c>
      <c r="F41" s="15" t="e">
        <f t="shared" si="2"/>
        <v>#DIV/0!</v>
      </c>
      <c r="G41" s="24" t="e">
        <f>'Hoja de Control'!$I$4*(F41)^10 +
'Hoja de Control'!$I$5*(F41)^9 +
'Hoja de Control'!$I$6*(F41)^8 +
'Hoja de Control'!$I$7*(F41)^7 +
'Hoja de Control'!$I$8*(F41)^6 +
'Hoja de Control'!$I$9*(F41)^5 +
'Hoja de Control'!$I$10*(F41)^4 +
'Hoja de Control'!$I$11*(F41)^3 +
'Hoja de Control'!$I$12*(F41)^2 +
'Hoja de Control'!$I$13*(F41) +
'Hoja de Control'!$I$14</f>
        <v>#DIV/0!</v>
      </c>
      <c r="H41" s="15" t="e">
        <f t="shared" si="3"/>
        <v>#DIV/0!</v>
      </c>
      <c r="I41" s="15" t="e">
        <f t="shared" si="4"/>
        <v>#DIV/0!</v>
      </c>
      <c r="J41" s="15" t="e">
        <f t="shared" si="5"/>
        <v>#DIV/0!</v>
      </c>
    </row>
    <row r="42" spans="1:10" x14ac:dyDescent="0.3">
      <c r="A42" s="31">
        <v>37</v>
      </c>
      <c r="B42" s="16" t="e">
        <f t="shared" si="0"/>
        <v>#DIV/0!</v>
      </c>
      <c r="C42" s="24" t="e">
        <f>'Hoja de Control'!$I$4*(B42)^10 +
'Hoja de Control'!$I$5*(B42)^9 +
'Hoja de Control'!$I$6*(B42)^8 +
'Hoja de Control'!$I$7*(B42)^7 +
'Hoja de Control'!$I$8*(B42)^6 +
'Hoja de Control'!$I$9*(B42)^5 +
'Hoja de Control'!$I$10*(B42)^4 +
'Hoja de Control'!$I$11*(B42)^3 +
'Hoja de Control'!$I$12*(B42)^2 +
'Hoja de Control'!$I$13*(B42) +
'Hoja de Control'!$I$14</f>
        <v>#DIV/0!</v>
      </c>
      <c r="D42" s="16" t="e">
        <f t="shared" si="1"/>
        <v>#DIV/0!</v>
      </c>
      <c r="E42" s="24" t="e">
        <f>'Hoja de Control'!$I$4*(D42)^10 +
'Hoja de Control'!$I$5*(D42)^9 +
'Hoja de Control'!$I$6*(D42)^8 +
'Hoja de Control'!$I$7*(D42)^7 +
'Hoja de Control'!$I$8*(D42)^6 +
'Hoja de Control'!$I$9*(D42)^5 +
'Hoja de Control'!$I$10*(D42)^4 +
'Hoja de Control'!$I$11*(D42)^3 +
'Hoja de Control'!$I$12*(D42)^2 +
'Hoja de Control'!$I$13*(D42) +
'Hoja de Control'!$I$14</f>
        <v>#DIV/0!</v>
      </c>
      <c r="F42" s="15" t="e">
        <f t="shared" si="2"/>
        <v>#DIV/0!</v>
      </c>
      <c r="G42" s="24" t="e">
        <f>'Hoja de Control'!$I$4*(F42)^10 +
'Hoja de Control'!$I$5*(F42)^9 +
'Hoja de Control'!$I$6*(F42)^8 +
'Hoja de Control'!$I$7*(F42)^7 +
'Hoja de Control'!$I$8*(F42)^6 +
'Hoja de Control'!$I$9*(F42)^5 +
'Hoja de Control'!$I$10*(F42)^4 +
'Hoja de Control'!$I$11*(F42)^3 +
'Hoja de Control'!$I$12*(F42)^2 +
'Hoja de Control'!$I$13*(F42) +
'Hoja de Control'!$I$14</f>
        <v>#DIV/0!</v>
      </c>
      <c r="H42" s="15" t="e">
        <f t="shared" si="3"/>
        <v>#DIV/0!</v>
      </c>
      <c r="I42" s="15" t="e">
        <f t="shared" si="4"/>
        <v>#DIV/0!</v>
      </c>
      <c r="J42" s="15" t="e">
        <f t="shared" si="5"/>
        <v>#DIV/0!</v>
      </c>
    </row>
    <row r="43" spans="1:10" x14ac:dyDescent="0.3">
      <c r="A43" s="31">
        <v>38</v>
      </c>
      <c r="B43" s="16" t="e">
        <f t="shared" si="0"/>
        <v>#DIV/0!</v>
      </c>
      <c r="C43" s="24" t="e">
        <f>'Hoja de Control'!$I$4*(B43)^10 +
'Hoja de Control'!$I$5*(B43)^9 +
'Hoja de Control'!$I$6*(B43)^8 +
'Hoja de Control'!$I$7*(B43)^7 +
'Hoja de Control'!$I$8*(B43)^6 +
'Hoja de Control'!$I$9*(B43)^5 +
'Hoja de Control'!$I$10*(B43)^4 +
'Hoja de Control'!$I$11*(B43)^3 +
'Hoja de Control'!$I$12*(B43)^2 +
'Hoja de Control'!$I$13*(B43) +
'Hoja de Control'!$I$14</f>
        <v>#DIV/0!</v>
      </c>
      <c r="D43" s="16" t="e">
        <f t="shared" si="1"/>
        <v>#DIV/0!</v>
      </c>
      <c r="E43" s="24" t="e">
        <f>'Hoja de Control'!$I$4*(D43)^10 +
'Hoja de Control'!$I$5*(D43)^9 +
'Hoja de Control'!$I$6*(D43)^8 +
'Hoja de Control'!$I$7*(D43)^7 +
'Hoja de Control'!$I$8*(D43)^6 +
'Hoja de Control'!$I$9*(D43)^5 +
'Hoja de Control'!$I$10*(D43)^4 +
'Hoja de Control'!$I$11*(D43)^3 +
'Hoja de Control'!$I$12*(D43)^2 +
'Hoja de Control'!$I$13*(D43) +
'Hoja de Control'!$I$14</f>
        <v>#DIV/0!</v>
      </c>
      <c r="F43" s="15" t="e">
        <f t="shared" si="2"/>
        <v>#DIV/0!</v>
      </c>
      <c r="G43" s="24" t="e">
        <f>'Hoja de Control'!$I$4*(F43)^10 +
'Hoja de Control'!$I$5*(F43)^9 +
'Hoja de Control'!$I$6*(F43)^8 +
'Hoja de Control'!$I$7*(F43)^7 +
'Hoja de Control'!$I$8*(F43)^6 +
'Hoja de Control'!$I$9*(F43)^5 +
'Hoja de Control'!$I$10*(F43)^4 +
'Hoja de Control'!$I$11*(F43)^3 +
'Hoja de Control'!$I$12*(F43)^2 +
'Hoja de Control'!$I$13*(F43) +
'Hoja de Control'!$I$14</f>
        <v>#DIV/0!</v>
      </c>
      <c r="H43" s="15" t="e">
        <f t="shared" si="3"/>
        <v>#DIV/0!</v>
      </c>
      <c r="I43" s="15" t="e">
        <f t="shared" si="4"/>
        <v>#DIV/0!</v>
      </c>
      <c r="J43" s="15" t="e">
        <f t="shared" si="5"/>
        <v>#DIV/0!</v>
      </c>
    </row>
    <row r="44" spans="1:10" x14ac:dyDescent="0.3">
      <c r="A44" s="31">
        <v>39</v>
      </c>
      <c r="B44" s="16" t="e">
        <f t="shared" si="0"/>
        <v>#DIV/0!</v>
      </c>
      <c r="C44" s="24" t="e">
        <f>'Hoja de Control'!$I$4*(B44)^10 +
'Hoja de Control'!$I$5*(B44)^9 +
'Hoja de Control'!$I$6*(B44)^8 +
'Hoja de Control'!$I$7*(B44)^7 +
'Hoja de Control'!$I$8*(B44)^6 +
'Hoja de Control'!$I$9*(B44)^5 +
'Hoja de Control'!$I$10*(B44)^4 +
'Hoja de Control'!$I$11*(B44)^3 +
'Hoja de Control'!$I$12*(B44)^2 +
'Hoja de Control'!$I$13*(B44) +
'Hoja de Control'!$I$14</f>
        <v>#DIV/0!</v>
      </c>
      <c r="D44" s="16" t="e">
        <f t="shared" si="1"/>
        <v>#DIV/0!</v>
      </c>
      <c r="E44" s="24" t="e">
        <f>'Hoja de Control'!$I$4*(D44)^10 +
'Hoja de Control'!$I$5*(D44)^9 +
'Hoja de Control'!$I$6*(D44)^8 +
'Hoja de Control'!$I$7*(D44)^7 +
'Hoja de Control'!$I$8*(D44)^6 +
'Hoja de Control'!$I$9*(D44)^5 +
'Hoja de Control'!$I$10*(D44)^4 +
'Hoja de Control'!$I$11*(D44)^3 +
'Hoja de Control'!$I$12*(D44)^2 +
'Hoja de Control'!$I$13*(D44) +
'Hoja de Control'!$I$14</f>
        <v>#DIV/0!</v>
      </c>
      <c r="F44" s="15" t="e">
        <f t="shared" si="2"/>
        <v>#DIV/0!</v>
      </c>
      <c r="G44" s="24" t="e">
        <f>'Hoja de Control'!$I$4*(F44)^10 +
'Hoja de Control'!$I$5*(F44)^9 +
'Hoja de Control'!$I$6*(F44)^8 +
'Hoja de Control'!$I$7*(F44)^7 +
'Hoja de Control'!$I$8*(F44)^6 +
'Hoja de Control'!$I$9*(F44)^5 +
'Hoja de Control'!$I$10*(F44)^4 +
'Hoja de Control'!$I$11*(F44)^3 +
'Hoja de Control'!$I$12*(F44)^2 +
'Hoja de Control'!$I$13*(F44) +
'Hoja de Control'!$I$14</f>
        <v>#DIV/0!</v>
      </c>
      <c r="H44" s="15" t="e">
        <f t="shared" si="3"/>
        <v>#DIV/0!</v>
      </c>
      <c r="I44" s="15" t="e">
        <f t="shared" si="4"/>
        <v>#DIV/0!</v>
      </c>
      <c r="J44" s="15" t="e">
        <f t="shared" si="5"/>
        <v>#DIV/0!</v>
      </c>
    </row>
    <row r="45" spans="1:10" x14ac:dyDescent="0.3">
      <c r="A45" s="31">
        <v>40</v>
      </c>
      <c r="B45" s="16" t="e">
        <f t="shared" si="0"/>
        <v>#DIV/0!</v>
      </c>
      <c r="C45" s="24" t="e">
        <f>'Hoja de Control'!$I$4*(B45)^10 +
'Hoja de Control'!$I$5*(B45)^9 +
'Hoja de Control'!$I$6*(B45)^8 +
'Hoja de Control'!$I$7*(B45)^7 +
'Hoja de Control'!$I$8*(B45)^6 +
'Hoja de Control'!$I$9*(B45)^5 +
'Hoja de Control'!$I$10*(B45)^4 +
'Hoja de Control'!$I$11*(B45)^3 +
'Hoja de Control'!$I$12*(B45)^2 +
'Hoja de Control'!$I$13*(B45) +
'Hoja de Control'!$I$14</f>
        <v>#DIV/0!</v>
      </c>
      <c r="D45" s="16" t="e">
        <f t="shared" si="1"/>
        <v>#DIV/0!</v>
      </c>
      <c r="E45" s="24" t="e">
        <f>'Hoja de Control'!$I$4*(D45)^10 +
'Hoja de Control'!$I$5*(D45)^9 +
'Hoja de Control'!$I$6*(D45)^8 +
'Hoja de Control'!$I$7*(D45)^7 +
'Hoja de Control'!$I$8*(D45)^6 +
'Hoja de Control'!$I$9*(D45)^5 +
'Hoja de Control'!$I$10*(D45)^4 +
'Hoja de Control'!$I$11*(D45)^3 +
'Hoja de Control'!$I$12*(D45)^2 +
'Hoja de Control'!$I$13*(D45) +
'Hoja de Control'!$I$14</f>
        <v>#DIV/0!</v>
      </c>
      <c r="F45" s="15" t="e">
        <f t="shared" si="2"/>
        <v>#DIV/0!</v>
      </c>
      <c r="G45" s="24" t="e">
        <f>'Hoja de Control'!$I$4*(F45)^10 +
'Hoja de Control'!$I$5*(F45)^9 +
'Hoja de Control'!$I$6*(F45)^8 +
'Hoja de Control'!$I$7*(F45)^7 +
'Hoja de Control'!$I$8*(F45)^6 +
'Hoja de Control'!$I$9*(F45)^5 +
'Hoja de Control'!$I$10*(F45)^4 +
'Hoja de Control'!$I$11*(F45)^3 +
'Hoja de Control'!$I$12*(F45)^2 +
'Hoja de Control'!$I$13*(F45) +
'Hoja de Control'!$I$14</f>
        <v>#DIV/0!</v>
      </c>
      <c r="H45" s="15" t="e">
        <f t="shared" si="3"/>
        <v>#DIV/0!</v>
      </c>
      <c r="I45" s="15" t="e">
        <f t="shared" si="4"/>
        <v>#DIV/0!</v>
      </c>
      <c r="J45" s="15" t="e">
        <f t="shared" si="5"/>
        <v>#DIV/0!</v>
      </c>
    </row>
    <row r="46" spans="1:10" x14ac:dyDescent="0.3">
      <c r="A46" s="31">
        <v>41</v>
      </c>
      <c r="B46" s="16" t="e">
        <f t="shared" si="0"/>
        <v>#DIV/0!</v>
      </c>
      <c r="C46" s="24" t="e">
        <f>'Hoja de Control'!$I$4*(B46)^10 +
'Hoja de Control'!$I$5*(B46)^9 +
'Hoja de Control'!$I$6*(B46)^8 +
'Hoja de Control'!$I$7*(B46)^7 +
'Hoja de Control'!$I$8*(B46)^6 +
'Hoja de Control'!$I$9*(B46)^5 +
'Hoja de Control'!$I$10*(B46)^4 +
'Hoja de Control'!$I$11*(B46)^3 +
'Hoja de Control'!$I$12*(B46)^2 +
'Hoja de Control'!$I$13*(B46) +
'Hoja de Control'!$I$14</f>
        <v>#DIV/0!</v>
      </c>
      <c r="D46" s="16" t="e">
        <f t="shared" si="1"/>
        <v>#DIV/0!</v>
      </c>
      <c r="E46" s="24" t="e">
        <f>'Hoja de Control'!$I$4*(D46)^10 +
'Hoja de Control'!$I$5*(D46)^9 +
'Hoja de Control'!$I$6*(D46)^8 +
'Hoja de Control'!$I$7*(D46)^7 +
'Hoja de Control'!$I$8*(D46)^6 +
'Hoja de Control'!$I$9*(D46)^5 +
'Hoja de Control'!$I$10*(D46)^4 +
'Hoja de Control'!$I$11*(D46)^3 +
'Hoja de Control'!$I$12*(D46)^2 +
'Hoja de Control'!$I$13*(D46) +
'Hoja de Control'!$I$14</f>
        <v>#DIV/0!</v>
      </c>
      <c r="F46" s="15" t="e">
        <f t="shared" si="2"/>
        <v>#DIV/0!</v>
      </c>
      <c r="G46" s="24" t="e">
        <f>'Hoja de Control'!$I$4*(F46)^10 +
'Hoja de Control'!$I$5*(F46)^9 +
'Hoja de Control'!$I$6*(F46)^8 +
'Hoja de Control'!$I$7*(F46)^7 +
'Hoja de Control'!$I$8*(F46)^6 +
'Hoja de Control'!$I$9*(F46)^5 +
'Hoja de Control'!$I$10*(F46)^4 +
'Hoja de Control'!$I$11*(F46)^3 +
'Hoja de Control'!$I$12*(F46)^2 +
'Hoja de Control'!$I$13*(F46) +
'Hoja de Control'!$I$14</f>
        <v>#DIV/0!</v>
      </c>
      <c r="H46" s="15" t="e">
        <f t="shared" si="3"/>
        <v>#DIV/0!</v>
      </c>
      <c r="I46" s="15" t="e">
        <f t="shared" si="4"/>
        <v>#DIV/0!</v>
      </c>
      <c r="J46" s="15" t="e">
        <f t="shared" si="5"/>
        <v>#DIV/0!</v>
      </c>
    </row>
    <row r="47" spans="1:10" x14ac:dyDescent="0.3">
      <c r="A47" s="31">
        <v>42</v>
      </c>
      <c r="B47" s="16" t="e">
        <f t="shared" si="0"/>
        <v>#DIV/0!</v>
      </c>
      <c r="C47" s="24" t="e">
        <f>'Hoja de Control'!$I$4*(B47)^10 +
'Hoja de Control'!$I$5*(B47)^9 +
'Hoja de Control'!$I$6*(B47)^8 +
'Hoja de Control'!$I$7*(B47)^7 +
'Hoja de Control'!$I$8*(B47)^6 +
'Hoja de Control'!$I$9*(B47)^5 +
'Hoja de Control'!$I$10*(B47)^4 +
'Hoja de Control'!$I$11*(B47)^3 +
'Hoja de Control'!$I$12*(B47)^2 +
'Hoja de Control'!$I$13*(B47) +
'Hoja de Control'!$I$14</f>
        <v>#DIV/0!</v>
      </c>
      <c r="D47" s="16" t="e">
        <f t="shared" si="1"/>
        <v>#DIV/0!</v>
      </c>
      <c r="E47" s="24" t="e">
        <f>'Hoja de Control'!$I$4*(D47)^10 +
'Hoja de Control'!$I$5*(D47)^9 +
'Hoja de Control'!$I$6*(D47)^8 +
'Hoja de Control'!$I$7*(D47)^7 +
'Hoja de Control'!$I$8*(D47)^6 +
'Hoja de Control'!$I$9*(D47)^5 +
'Hoja de Control'!$I$10*(D47)^4 +
'Hoja de Control'!$I$11*(D47)^3 +
'Hoja de Control'!$I$12*(D47)^2 +
'Hoja de Control'!$I$13*(D47) +
'Hoja de Control'!$I$14</f>
        <v>#DIV/0!</v>
      </c>
      <c r="F47" s="15" t="e">
        <f t="shared" si="2"/>
        <v>#DIV/0!</v>
      </c>
      <c r="G47" s="24" t="e">
        <f>'Hoja de Control'!$I$4*(F47)^10 +
'Hoja de Control'!$I$5*(F47)^9 +
'Hoja de Control'!$I$6*(F47)^8 +
'Hoja de Control'!$I$7*(F47)^7 +
'Hoja de Control'!$I$8*(F47)^6 +
'Hoja de Control'!$I$9*(F47)^5 +
'Hoja de Control'!$I$10*(F47)^4 +
'Hoja de Control'!$I$11*(F47)^3 +
'Hoja de Control'!$I$12*(F47)^2 +
'Hoja de Control'!$I$13*(F47) +
'Hoja de Control'!$I$14</f>
        <v>#DIV/0!</v>
      </c>
      <c r="H47" s="15" t="e">
        <f t="shared" si="3"/>
        <v>#DIV/0!</v>
      </c>
      <c r="I47" s="15" t="e">
        <f t="shared" si="4"/>
        <v>#DIV/0!</v>
      </c>
      <c r="J47" s="15" t="e">
        <f t="shared" si="5"/>
        <v>#DIV/0!</v>
      </c>
    </row>
    <row r="48" spans="1:10" x14ac:dyDescent="0.3">
      <c r="A48" s="31">
        <v>43</v>
      </c>
      <c r="B48" s="16" t="e">
        <f t="shared" si="0"/>
        <v>#DIV/0!</v>
      </c>
      <c r="C48" s="24" t="e">
        <f>'Hoja de Control'!$I$4*(B48)^10 +
'Hoja de Control'!$I$5*(B48)^9 +
'Hoja de Control'!$I$6*(B48)^8 +
'Hoja de Control'!$I$7*(B48)^7 +
'Hoja de Control'!$I$8*(B48)^6 +
'Hoja de Control'!$I$9*(B48)^5 +
'Hoja de Control'!$I$10*(B48)^4 +
'Hoja de Control'!$I$11*(B48)^3 +
'Hoja de Control'!$I$12*(B48)^2 +
'Hoja de Control'!$I$13*(B48) +
'Hoja de Control'!$I$14</f>
        <v>#DIV/0!</v>
      </c>
      <c r="D48" s="16" t="e">
        <f t="shared" si="1"/>
        <v>#DIV/0!</v>
      </c>
      <c r="E48" s="24" t="e">
        <f>'Hoja de Control'!$I$4*(D48)^10 +
'Hoja de Control'!$I$5*(D48)^9 +
'Hoja de Control'!$I$6*(D48)^8 +
'Hoja de Control'!$I$7*(D48)^7 +
'Hoja de Control'!$I$8*(D48)^6 +
'Hoja de Control'!$I$9*(D48)^5 +
'Hoja de Control'!$I$10*(D48)^4 +
'Hoja de Control'!$I$11*(D48)^3 +
'Hoja de Control'!$I$12*(D48)^2 +
'Hoja de Control'!$I$13*(D48) +
'Hoja de Control'!$I$14</f>
        <v>#DIV/0!</v>
      </c>
      <c r="F48" s="15" t="e">
        <f t="shared" si="2"/>
        <v>#DIV/0!</v>
      </c>
      <c r="G48" s="24" t="e">
        <f>'Hoja de Control'!$I$4*(F48)^10 +
'Hoja de Control'!$I$5*(F48)^9 +
'Hoja de Control'!$I$6*(F48)^8 +
'Hoja de Control'!$I$7*(F48)^7 +
'Hoja de Control'!$I$8*(F48)^6 +
'Hoja de Control'!$I$9*(F48)^5 +
'Hoja de Control'!$I$10*(F48)^4 +
'Hoja de Control'!$I$11*(F48)^3 +
'Hoja de Control'!$I$12*(F48)^2 +
'Hoja de Control'!$I$13*(F48) +
'Hoja de Control'!$I$14</f>
        <v>#DIV/0!</v>
      </c>
      <c r="H48" s="15" t="e">
        <f t="shared" si="3"/>
        <v>#DIV/0!</v>
      </c>
      <c r="I48" s="15" t="e">
        <f t="shared" si="4"/>
        <v>#DIV/0!</v>
      </c>
      <c r="J48" s="15" t="e">
        <f t="shared" si="5"/>
        <v>#DIV/0!</v>
      </c>
    </row>
    <row r="49" spans="1:10" x14ac:dyDescent="0.3">
      <c r="A49" s="31">
        <v>44</v>
      </c>
      <c r="B49" s="16" t="e">
        <f t="shared" si="0"/>
        <v>#DIV/0!</v>
      </c>
      <c r="C49" s="24" t="e">
        <f>'Hoja de Control'!$I$4*(B49)^10 +
'Hoja de Control'!$I$5*(B49)^9 +
'Hoja de Control'!$I$6*(B49)^8 +
'Hoja de Control'!$I$7*(B49)^7 +
'Hoja de Control'!$I$8*(B49)^6 +
'Hoja de Control'!$I$9*(B49)^5 +
'Hoja de Control'!$I$10*(B49)^4 +
'Hoja de Control'!$I$11*(B49)^3 +
'Hoja de Control'!$I$12*(B49)^2 +
'Hoja de Control'!$I$13*(B49) +
'Hoja de Control'!$I$14</f>
        <v>#DIV/0!</v>
      </c>
      <c r="D49" s="16" t="e">
        <f t="shared" si="1"/>
        <v>#DIV/0!</v>
      </c>
      <c r="E49" s="24" t="e">
        <f>'Hoja de Control'!$I$4*(D49)^10 +
'Hoja de Control'!$I$5*(D49)^9 +
'Hoja de Control'!$I$6*(D49)^8 +
'Hoja de Control'!$I$7*(D49)^7 +
'Hoja de Control'!$I$8*(D49)^6 +
'Hoja de Control'!$I$9*(D49)^5 +
'Hoja de Control'!$I$10*(D49)^4 +
'Hoja de Control'!$I$11*(D49)^3 +
'Hoja de Control'!$I$12*(D49)^2 +
'Hoja de Control'!$I$13*(D49) +
'Hoja de Control'!$I$14</f>
        <v>#DIV/0!</v>
      </c>
      <c r="F49" s="15" t="e">
        <f t="shared" si="2"/>
        <v>#DIV/0!</v>
      </c>
      <c r="G49" s="24" t="e">
        <f>'Hoja de Control'!$I$4*(F49)^10 +
'Hoja de Control'!$I$5*(F49)^9 +
'Hoja de Control'!$I$6*(F49)^8 +
'Hoja de Control'!$I$7*(F49)^7 +
'Hoja de Control'!$I$8*(F49)^6 +
'Hoja de Control'!$I$9*(F49)^5 +
'Hoja de Control'!$I$10*(F49)^4 +
'Hoja de Control'!$I$11*(F49)^3 +
'Hoja de Control'!$I$12*(F49)^2 +
'Hoja de Control'!$I$13*(F49) +
'Hoja de Control'!$I$14</f>
        <v>#DIV/0!</v>
      </c>
      <c r="H49" s="15" t="e">
        <f t="shared" si="3"/>
        <v>#DIV/0!</v>
      </c>
      <c r="I49" s="15" t="e">
        <f t="shared" si="4"/>
        <v>#DIV/0!</v>
      </c>
      <c r="J49" s="15" t="e">
        <f t="shared" si="5"/>
        <v>#DIV/0!</v>
      </c>
    </row>
    <row r="50" spans="1:10" x14ac:dyDescent="0.3">
      <c r="A50" s="31">
        <v>45</v>
      </c>
      <c r="B50" s="16" t="e">
        <f t="shared" si="0"/>
        <v>#DIV/0!</v>
      </c>
      <c r="C50" s="24" t="e">
        <f>'Hoja de Control'!$I$4*(B50)^10 +
'Hoja de Control'!$I$5*(B50)^9 +
'Hoja de Control'!$I$6*(B50)^8 +
'Hoja de Control'!$I$7*(B50)^7 +
'Hoja de Control'!$I$8*(B50)^6 +
'Hoja de Control'!$I$9*(B50)^5 +
'Hoja de Control'!$I$10*(B50)^4 +
'Hoja de Control'!$I$11*(B50)^3 +
'Hoja de Control'!$I$12*(B50)^2 +
'Hoja de Control'!$I$13*(B50) +
'Hoja de Control'!$I$14</f>
        <v>#DIV/0!</v>
      </c>
      <c r="D50" s="16" t="e">
        <f t="shared" si="1"/>
        <v>#DIV/0!</v>
      </c>
      <c r="E50" s="24" t="e">
        <f>'Hoja de Control'!$I$4*(D50)^10 +
'Hoja de Control'!$I$5*(D50)^9 +
'Hoja de Control'!$I$6*(D50)^8 +
'Hoja de Control'!$I$7*(D50)^7 +
'Hoja de Control'!$I$8*(D50)^6 +
'Hoja de Control'!$I$9*(D50)^5 +
'Hoja de Control'!$I$10*(D50)^4 +
'Hoja de Control'!$I$11*(D50)^3 +
'Hoja de Control'!$I$12*(D50)^2 +
'Hoja de Control'!$I$13*(D50) +
'Hoja de Control'!$I$14</f>
        <v>#DIV/0!</v>
      </c>
      <c r="F50" s="15" t="e">
        <f t="shared" si="2"/>
        <v>#DIV/0!</v>
      </c>
      <c r="G50" s="24" t="e">
        <f>'Hoja de Control'!$I$4*(F50)^10 +
'Hoja de Control'!$I$5*(F50)^9 +
'Hoja de Control'!$I$6*(F50)^8 +
'Hoja de Control'!$I$7*(F50)^7 +
'Hoja de Control'!$I$8*(F50)^6 +
'Hoja de Control'!$I$9*(F50)^5 +
'Hoja de Control'!$I$10*(F50)^4 +
'Hoja de Control'!$I$11*(F50)^3 +
'Hoja de Control'!$I$12*(F50)^2 +
'Hoja de Control'!$I$13*(F50) +
'Hoja de Control'!$I$14</f>
        <v>#DIV/0!</v>
      </c>
      <c r="H50" s="15" t="e">
        <f t="shared" si="3"/>
        <v>#DIV/0!</v>
      </c>
      <c r="I50" s="15" t="e">
        <f t="shared" si="4"/>
        <v>#DIV/0!</v>
      </c>
      <c r="J50" s="15" t="e">
        <f t="shared" si="5"/>
        <v>#DIV/0!</v>
      </c>
    </row>
    <row r="51" spans="1:10" x14ac:dyDescent="0.3">
      <c r="A51" s="31">
        <v>46</v>
      </c>
      <c r="B51" s="16" t="e">
        <f t="shared" si="0"/>
        <v>#DIV/0!</v>
      </c>
      <c r="C51" s="24" t="e">
        <f>'Hoja de Control'!$I$4*(B51)^10 +
'Hoja de Control'!$I$5*(B51)^9 +
'Hoja de Control'!$I$6*(B51)^8 +
'Hoja de Control'!$I$7*(B51)^7 +
'Hoja de Control'!$I$8*(B51)^6 +
'Hoja de Control'!$I$9*(B51)^5 +
'Hoja de Control'!$I$10*(B51)^4 +
'Hoja de Control'!$I$11*(B51)^3 +
'Hoja de Control'!$I$12*(B51)^2 +
'Hoja de Control'!$I$13*(B51) +
'Hoja de Control'!$I$14</f>
        <v>#DIV/0!</v>
      </c>
      <c r="D51" s="16" t="e">
        <f t="shared" si="1"/>
        <v>#DIV/0!</v>
      </c>
      <c r="E51" s="24" t="e">
        <f>'Hoja de Control'!$I$4*(D51)^10 +
'Hoja de Control'!$I$5*(D51)^9 +
'Hoja de Control'!$I$6*(D51)^8 +
'Hoja de Control'!$I$7*(D51)^7 +
'Hoja de Control'!$I$8*(D51)^6 +
'Hoja de Control'!$I$9*(D51)^5 +
'Hoja de Control'!$I$10*(D51)^4 +
'Hoja de Control'!$I$11*(D51)^3 +
'Hoja de Control'!$I$12*(D51)^2 +
'Hoja de Control'!$I$13*(D51) +
'Hoja de Control'!$I$14</f>
        <v>#DIV/0!</v>
      </c>
      <c r="F51" s="15" t="e">
        <f t="shared" si="2"/>
        <v>#DIV/0!</v>
      </c>
      <c r="G51" s="24" t="e">
        <f>'Hoja de Control'!$I$4*(F51)^10 +
'Hoja de Control'!$I$5*(F51)^9 +
'Hoja de Control'!$I$6*(F51)^8 +
'Hoja de Control'!$I$7*(F51)^7 +
'Hoja de Control'!$I$8*(F51)^6 +
'Hoja de Control'!$I$9*(F51)^5 +
'Hoja de Control'!$I$10*(F51)^4 +
'Hoja de Control'!$I$11*(F51)^3 +
'Hoja de Control'!$I$12*(F51)^2 +
'Hoja de Control'!$I$13*(F51) +
'Hoja de Control'!$I$14</f>
        <v>#DIV/0!</v>
      </c>
      <c r="H51" s="15" t="e">
        <f t="shared" si="3"/>
        <v>#DIV/0!</v>
      </c>
      <c r="I51" s="15" t="e">
        <f t="shared" si="4"/>
        <v>#DIV/0!</v>
      </c>
      <c r="J51" s="15" t="e">
        <f t="shared" si="5"/>
        <v>#DIV/0!</v>
      </c>
    </row>
    <row r="52" spans="1:10" x14ac:dyDescent="0.3">
      <c r="A52" s="31">
        <v>47</v>
      </c>
      <c r="B52" s="16" t="e">
        <f t="shared" si="0"/>
        <v>#DIV/0!</v>
      </c>
      <c r="C52" s="24" t="e">
        <f>'Hoja de Control'!$I$4*(B52)^10 +
'Hoja de Control'!$I$5*(B52)^9 +
'Hoja de Control'!$I$6*(B52)^8 +
'Hoja de Control'!$I$7*(B52)^7 +
'Hoja de Control'!$I$8*(B52)^6 +
'Hoja de Control'!$I$9*(B52)^5 +
'Hoja de Control'!$I$10*(B52)^4 +
'Hoja de Control'!$I$11*(B52)^3 +
'Hoja de Control'!$I$12*(B52)^2 +
'Hoja de Control'!$I$13*(B52) +
'Hoja de Control'!$I$14</f>
        <v>#DIV/0!</v>
      </c>
      <c r="D52" s="16" t="e">
        <f t="shared" si="1"/>
        <v>#DIV/0!</v>
      </c>
      <c r="E52" s="24" t="e">
        <f>'Hoja de Control'!$I$4*(D52)^10 +
'Hoja de Control'!$I$5*(D52)^9 +
'Hoja de Control'!$I$6*(D52)^8 +
'Hoja de Control'!$I$7*(D52)^7 +
'Hoja de Control'!$I$8*(D52)^6 +
'Hoja de Control'!$I$9*(D52)^5 +
'Hoja de Control'!$I$10*(D52)^4 +
'Hoja de Control'!$I$11*(D52)^3 +
'Hoja de Control'!$I$12*(D52)^2 +
'Hoja de Control'!$I$13*(D52) +
'Hoja de Control'!$I$14</f>
        <v>#DIV/0!</v>
      </c>
      <c r="F52" s="15" t="e">
        <f t="shared" si="2"/>
        <v>#DIV/0!</v>
      </c>
      <c r="G52" s="24" t="e">
        <f>'Hoja de Control'!$I$4*(F52)^10 +
'Hoja de Control'!$I$5*(F52)^9 +
'Hoja de Control'!$I$6*(F52)^8 +
'Hoja de Control'!$I$7*(F52)^7 +
'Hoja de Control'!$I$8*(F52)^6 +
'Hoja de Control'!$I$9*(F52)^5 +
'Hoja de Control'!$I$10*(F52)^4 +
'Hoja de Control'!$I$11*(F52)^3 +
'Hoja de Control'!$I$12*(F52)^2 +
'Hoja de Control'!$I$13*(F52) +
'Hoja de Control'!$I$14</f>
        <v>#DIV/0!</v>
      </c>
      <c r="H52" s="15" t="e">
        <f t="shared" si="3"/>
        <v>#DIV/0!</v>
      </c>
      <c r="I52" s="15" t="e">
        <f t="shared" si="4"/>
        <v>#DIV/0!</v>
      </c>
      <c r="J52" s="15" t="e">
        <f t="shared" si="5"/>
        <v>#DIV/0!</v>
      </c>
    </row>
    <row r="53" spans="1:10" x14ac:dyDescent="0.3">
      <c r="A53" s="31">
        <v>48</v>
      </c>
      <c r="B53" s="16" t="e">
        <f t="shared" si="0"/>
        <v>#DIV/0!</v>
      </c>
      <c r="C53" s="24" t="e">
        <f>'Hoja de Control'!$I$4*(B53)^10 +
'Hoja de Control'!$I$5*(B53)^9 +
'Hoja de Control'!$I$6*(B53)^8 +
'Hoja de Control'!$I$7*(B53)^7 +
'Hoja de Control'!$I$8*(B53)^6 +
'Hoja de Control'!$I$9*(B53)^5 +
'Hoja de Control'!$I$10*(B53)^4 +
'Hoja de Control'!$I$11*(B53)^3 +
'Hoja de Control'!$I$12*(B53)^2 +
'Hoja de Control'!$I$13*(B53) +
'Hoja de Control'!$I$14</f>
        <v>#DIV/0!</v>
      </c>
      <c r="D53" s="16" t="e">
        <f t="shared" si="1"/>
        <v>#DIV/0!</v>
      </c>
      <c r="E53" s="24" t="e">
        <f>'Hoja de Control'!$I$4*(D53)^10 +
'Hoja de Control'!$I$5*(D53)^9 +
'Hoja de Control'!$I$6*(D53)^8 +
'Hoja de Control'!$I$7*(D53)^7 +
'Hoja de Control'!$I$8*(D53)^6 +
'Hoja de Control'!$I$9*(D53)^5 +
'Hoja de Control'!$I$10*(D53)^4 +
'Hoja de Control'!$I$11*(D53)^3 +
'Hoja de Control'!$I$12*(D53)^2 +
'Hoja de Control'!$I$13*(D53) +
'Hoja de Control'!$I$14</f>
        <v>#DIV/0!</v>
      </c>
      <c r="F53" s="15" t="e">
        <f t="shared" si="2"/>
        <v>#DIV/0!</v>
      </c>
      <c r="G53" s="24" t="e">
        <f>'Hoja de Control'!$I$4*(F53)^10 +
'Hoja de Control'!$I$5*(F53)^9 +
'Hoja de Control'!$I$6*(F53)^8 +
'Hoja de Control'!$I$7*(F53)^7 +
'Hoja de Control'!$I$8*(F53)^6 +
'Hoja de Control'!$I$9*(F53)^5 +
'Hoja de Control'!$I$10*(F53)^4 +
'Hoja de Control'!$I$11*(F53)^3 +
'Hoja de Control'!$I$12*(F53)^2 +
'Hoja de Control'!$I$13*(F53) +
'Hoja de Control'!$I$14</f>
        <v>#DIV/0!</v>
      </c>
      <c r="H53" s="15" t="e">
        <f t="shared" si="3"/>
        <v>#DIV/0!</v>
      </c>
      <c r="I53" s="15" t="e">
        <f t="shared" si="4"/>
        <v>#DIV/0!</v>
      </c>
      <c r="J53" s="15" t="e">
        <f t="shared" si="5"/>
        <v>#DIV/0!</v>
      </c>
    </row>
    <row r="54" spans="1:10" x14ac:dyDescent="0.3">
      <c r="A54" s="31">
        <v>49</v>
      </c>
      <c r="B54" s="16" t="e">
        <f t="shared" si="0"/>
        <v>#DIV/0!</v>
      </c>
      <c r="C54" s="24" t="e">
        <f>'Hoja de Control'!$I$4*(B54)^10 +
'Hoja de Control'!$I$5*(B54)^9 +
'Hoja de Control'!$I$6*(B54)^8 +
'Hoja de Control'!$I$7*(B54)^7 +
'Hoja de Control'!$I$8*(B54)^6 +
'Hoja de Control'!$I$9*(B54)^5 +
'Hoja de Control'!$I$10*(B54)^4 +
'Hoja de Control'!$I$11*(B54)^3 +
'Hoja de Control'!$I$12*(B54)^2 +
'Hoja de Control'!$I$13*(B54) +
'Hoja de Control'!$I$14</f>
        <v>#DIV/0!</v>
      </c>
      <c r="D54" s="16" t="e">
        <f t="shared" si="1"/>
        <v>#DIV/0!</v>
      </c>
      <c r="E54" s="24" t="e">
        <f>'Hoja de Control'!$I$4*(D54)^10 +
'Hoja de Control'!$I$5*(D54)^9 +
'Hoja de Control'!$I$6*(D54)^8 +
'Hoja de Control'!$I$7*(D54)^7 +
'Hoja de Control'!$I$8*(D54)^6 +
'Hoja de Control'!$I$9*(D54)^5 +
'Hoja de Control'!$I$10*(D54)^4 +
'Hoja de Control'!$I$11*(D54)^3 +
'Hoja de Control'!$I$12*(D54)^2 +
'Hoja de Control'!$I$13*(D54) +
'Hoja de Control'!$I$14</f>
        <v>#DIV/0!</v>
      </c>
      <c r="F54" s="15" t="e">
        <f t="shared" si="2"/>
        <v>#DIV/0!</v>
      </c>
      <c r="G54" s="24" t="e">
        <f>'Hoja de Control'!$I$4*(F54)^10 +
'Hoja de Control'!$I$5*(F54)^9 +
'Hoja de Control'!$I$6*(F54)^8 +
'Hoja de Control'!$I$7*(F54)^7 +
'Hoja de Control'!$I$8*(F54)^6 +
'Hoja de Control'!$I$9*(F54)^5 +
'Hoja de Control'!$I$10*(F54)^4 +
'Hoja de Control'!$I$11*(F54)^3 +
'Hoja de Control'!$I$12*(F54)^2 +
'Hoja de Control'!$I$13*(F54) +
'Hoja de Control'!$I$14</f>
        <v>#DIV/0!</v>
      </c>
      <c r="H54" s="15" t="e">
        <f t="shared" si="3"/>
        <v>#DIV/0!</v>
      </c>
      <c r="I54" s="15" t="e">
        <f t="shared" si="4"/>
        <v>#DIV/0!</v>
      </c>
      <c r="J54" s="15" t="e">
        <f t="shared" si="5"/>
        <v>#DIV/0!</v>
      </c>
    </row>
    <row r="55" spans="1:10" x14ac:dyDescent="0.3">
      <c r="A55" s="31">
        <v>50</v>
      </c>
      <c r="B55" s="16" t="e">
        <f t="shared" si="0"/>
        <v>#DIV/0!</v>
      </c>
      <c r="C55" s="24" t="e">
        <f>'Hoja de Control'!$I$4*(B55)^10 +
'Hoja de Control'!$I$5*(B55)^9 +
'Hoja de Control'!$I$6*(B55)^8 +
'Hoja de Control'!$I$7*(B55)^7 +
'Hoja de Control'!$I$8*(B55)^6 +
'Hoja de Control'!$I$9*(B55)^5 +
'Hoja de Control'!$I$10*(B55)^4 +
'Hoja de Control'!$I$11*(B55)^3 +
'Hoja de Control'!$I$12*(B55)^2 +
'Hoja de Control'!$I$13*(B55) +
'Hoja de Control'!$I$14</f>
        <v>#DIV/0!</v>
      </c>
      <c r="D55" s="16" t="e">
        <f t="shared" si="1"/>
        <v>#DIV/0!</v>
      </c>
      <c r="E55" s="24" t="e">
        <f>'Hoja de Control'!$I$4*(D55)^10 +
'Hoja de Control'!$I$5*(D55)^9 +
'Hoja de Control'!$I$6*(D55)^8 +
'Hoja de Control'!$I$7*(D55)^7 +
'Hoja de Control'!$I$8*(D55)^6 +
'Hoja de Control'!$I$9*(D55)^5 +
'Hoja de Control'!$I$10*(D55)^4 +
'Hoja de Control'!$I$11*(D55)^3 +
'Hoja de Control'!$I$12*(D55)^2 +
'Hoja de Control'!$I$13*(D55) +
'Hoja de Control'!$I$14</f>
        <v>#DIV/0!</v>
      </c>
      <c r="F55" s="15" t="e">
        <f t="shared" si="2"/>
        <v>#DIV/0!</v>
      </c>
      <c r="G55" s="24" t="e">
        <f>'Hoja de Control'!$I$4*(F55)^10 +
'Hoja de Control'!$I$5*(F55)^9 +
'Hoja de Control'!$I$6*(F55)^8 +
'Hoja de Control'!$I$7*(F55)^7 +
'Hoja de Control'!$I$8*(F55)^6 +
'Hoja de Control'!$I$9*(F55)^5 +
'Hoja de Control'!$I$10*(F55)^4 +
'Hoja de Control'!$I$11*(F55)^3 +
'Hoja de Control'!$I$12*(F55)^2 +
'Hoja de Control'!$I$13*(F55) +
'Hoja de Control'!$I$14</f>
        <v>#DIV/0!</v>
      </c>
      <c r="H55" s="15" t="e">
        <f t="shared" si="3"/>
        <v>#DIV/0!</v>
      </c>
      <c r="I55" s="15" t="e">
        <f t="shared" si="4"/>
        <v>#DIV/0!</v>
      </c>
      <c r="J55" s="15" t="e">
        <f t="shared" si="5"/>
        <v>#DIV/0!</v>
      </c>
    </row>
    <row r="56" spans="1:10" x14ac:dyDescent="0.3">
      <c r="A56" s="31">
        <v>51</v>
      </c>
      <c r="B56" s="16" t="e">
        <f t="shared" si="0"/>
        <v>#DIV/0!</v>
      </c>
      <c r="C56" s="24" t="e">
        <f>'Hoja de Control'!$I$4*(B56)^10 +
'Hoja de Control'!$I$5*(B56)^9 +
'Hoja de Control'!$I$6*(B56)^8 +
'Hoja de Control'!$I$7*(B56)^7 +
'Hoja de Control'!$I$8*(B56)^6 +
'Hoja de Control'!$I$9*(B56)^5 +
'Hoja de Control'!$I$10*(B56)^4 +
'Hoja de Control'!$I$11*(B56)^3 +
'Hoja de Control'!$I$12*(B56)^2 +
'Hoja de Control'!$I$13*(B56) +
'Hoja de Control'!$I$14</f>
        <v>#DIV/0!</v>
      </c>
      <c r="D56" s="16" t="e">
        <f t="shared" si="1"/>
        <v>#DIV/0!</v>
      </c>
      <c r="E56" s="24" t="e">
        <f>'Hoja de Control'!$I$4*(D56)^10 +
'Hoja de Control'!$I$5*(D56)^9 +
'Hoja de Control'!$I$6*(D56)^8 +
'Hoja de Control'!$I$7*(D56)^7 +
'Hoja de Control'!$I$8*(D56)^6 +
'Hoja de Control'!$I$9*(D56)^5 +
'Hoja de Control'!$I$10*(D56)^4 +
'Hoja de Control'!$I$11*(D56)^3 +
'Hoja de Control'!$I$12*(D56)^2 +
'Hoja de Control'!$I$13*(D56) +
'Hoja de Control'!$I$14</f>
        <v>#DIV/0!</v>
      </c>
      <c r="F56" s="15" t="e">
        <f t="shared" si="2"/>
        <v>#DIV/0!</v>
      </c>
      <c r="G56" s="24" t="e">
        <f>'Hoja de Control'!$I$4*(F56)^10 +
'Hoja de Control'!$I$5*(F56)^9 +
'Hoja de Control'!$I$6*(F56)^8 +
'Hoja de Control'!$I$7*(F56)^7 +
'Hoja de Control'!$I$8*(F56)^6 +
'Hoja de Control'!$I$9*(F56)^5 +
'Hoja de Control'!$I$10*(F56)^4 +
'Hoja de Control'!$I$11*(F56)^3 +
'Hoja de Control'!$I$12*(F56)^2 +
'Hoja de Control'!$I$13*(F56) +
'Hoja de Control'!$I$14</f>
        <v>#DIV/0!</v>
      </c>
      <c r="H56" s="15" t="e">
        <f t="shared" si="3"/>
        <v>#DIV/0!</v>
      </c>
      <c r="I56" s="15" t="e">
        <f t="shared" si="4"/>
        <v>#DIV/0!</v>
      </c>
      <c r="J56" s="15" t="e">
        <f t="shared" si="5"/>
        <v>#DIV/0!</v>
      </c>
    </row>
    <row r="57" spans="1:10" x14ac:dyDescent="0.3">
      <c r="A57" s="31">
        <v>52</v>
      </c>
      <c r="B57" s="16" t="e">
        <f t="shared" si="0"/>
        <v>#DIV/0!</v>
      </c>
      <c r="C57" s="24" t="e">
        <f>'Hoja de Control'!$I$4*(B57)^10 +
'Hoja de Control'!$I$5*(B57)^9 +
'Hoja de Control'!$I$6*(B57)^8 +
'Hoja de Control'!$I$7*(B57)^7 +
'Hoja de Control'!$I$8*(B57)^6 +
'Hoja de Control'!$I$9*(B57)^5 +
'Hoja de Control'!$I$10*(B57)^4 +
'Hoja de Control'!$I$11*(B57)^3 +
'Hoja de Control'!$I$12*(B57)^2 +
'Hoja de Control'!$I$13*(B57) +
'Hoja de Control'!$I$14</f>
        <v>#DIV/0!</v>
      </c>
      <c r="D57" s="16" t="e">
        <f t="shared" si="1"/>
        <v>#DIV/0!</v>
      </c>
      <c r="E57" s="24" t="e">
        <f>'Hoja de Control'!$I$4*(D57)^10 +
'Hoja de Control'!$I$5*(D57)^9 +
'Hoja de Control'!$I$6*(D57)^8 +
'Hoja de Control'!$I$7*(D57)^7 +
'Hoja de Control'!$I$8*(D57)^6 +
'Hoja de Control'!$I$9*(D57)^5 +
'Hoja de Control'!$I$10*(D57)^4 +
'Hoja de Control'!$I$11*(D57)^3 +
'Hoja de Control'!$I$12*(D57)^2 +
'Hoja de Control'!$I$13*(D57) +
'Hoja de Control'!$I$14</f>
        <v>#DIV/0!</v>
      </c>
      <c r="F57" s="15" t="e">
        <f t="shared" si="2"/>
        <v>#DIV/0!</v>
      </c>
      <c r="G57" s="24" t="e">
        <f>'Hoja de Control'!$I$4*(F57)^10 +
'Hoja de Control'!$I$5*(F57)^9 +
'Hoja de Control'!$I$6*(F57)^8 +
'Hoja de Control'!$I$7*(F57)^7 +
'Hoja de Control'!$I$8*(F57)^6 +
'Hoja de Control'!$I$9*(F57)^5 +
'Hoja de Control'!$I$10*(F57)^4 +
'Hoja de Control'!$I$11*(F57)^3 +
'Hoja de Control'!$I$12*(F57)^2 +
'Hoja de Control'!$I$13*(F57) +
'Hoja de Control'!$I$14</f>
        <v>#DIV/0!</v>
      </c>
      <c r="H57" s="15" t="e">
        <f t="shared" si="3"/>
        <v>#DIV/0!</v>
      </c>
      <c r="I57" s="15" t="e">
        <f t="shared" si="4"/>
        <v>#DIV/0!</v>
      </c>
      <c r="J57" s="15" t="e">
        <f t="shared" si="5"/>
        <v>#DIV/0!</v>
      </c>
    </row>
    <row r="58" spans="1:10" x14ac:dyDescent="0.3">
      <c r="A58" s="31">
        <v>53</v>
      </c>
      <c r="B58" s="16" t="e">
        <f t="shared" si="0"/>
        <v>#DIV/0!</v>
      </c>
      <c r="C58" s="24" t="e">
        <f>'Hoja de Control'!$I$4*(B58)^10 +
'Hoja de Control'!$I$5*(B58)^9 +
'Hoja de Control'!$I$6*(B58)^8 +
'Hoja de Control'!$I$7*(B58)^7 +
'Hoja de Control'!$I$8*(B58)^6 +
'Hoja de Control'!$I$9*(B58)^5 +
'Hoja de Control'!$I$10*(B58)^4 +
'Hoja de Control'!$I$11*(B58)^3 +
'Hoja de Control'!$I$12*(B58)^2 +
'Hoja de Control'!$I$13*(B58) +
'Hoja de Control'!$I$14</f>
        <v>#DIV/0!</v>
      </c>
      <c r="D58" s="16" t="e">
        <f t="shared" si="1"/>
        <v>#DIV/0!</v>
      </c>
      <c r="E58" s="24" t="e">
        <f>'Hoja de Control'!$I$4*(D58)^10 +
'Hoja de Control'!$I$5*(D58)^9 +
'Hoja de Control'!$I$6*(D58)^8 +
'Hoja de Control'!$I$7*(D58)^7 +
'Hoja de Control'!$I$8*(D58)^6 +
'Hoja de Control'!$I$9*(D58)^5 +
'Hoja de Control'!$I$10*(D58)^4 +
'Hoja de Control'!$I$11*(D58)^3 +
'Hoja de Control'!$I$12*(D58)^2 +
'Hoja de Control'!$I$13*(D58) +
'Hoja de Control'!$I$14</f>
        <v>#DIV/0!</v>
      </c>
      <c r="F58" s="15" t="e">
        <f t="shared" si="2"/>
        <v>#DIV/0!</v>
      </c>
      <c r="G58" s="24" t="e">
        <f>'Hoja de Control'!$I$4*(F58)^10 +
'Hoja de Control'!$I$5*(F58)^9 +
'Hoja de Control'!$I$6*(F58)^8 +
'Hoja de Control'!$I$7*(F58)^7 +
'Hoja de Control'!$I$8*(F58)^6 +
'Hoja de Control'!$I$9*(F58)^5 +
'Hoja de Control'!$I$10*(F58)^4 +
'Hoja de Control'!$I$11*(F58)^3 +
'Hoja de Control'!$I$12*(F58)^2 +
'Hoja de Control'!$I$13*(F58) +
'Hoja de Control'!$I$14</f>
        <v>#DIV/0!</v>
      </c>
      <c r="H58" s="15" t="e">
        <f t="shared" si="3"/>
        <v>#DIV/0!</v>
      </c>
      <c r="I58" s="15" t="e">
        <f t="shared" si="4"/>
        <v>#DIV/0!</v>
      </c>
      <c r="J58" s="15" t="e">
        <f t="shared" si="5"/>
        <v>#DIV/0!</v>
      </c>
    </row>
    <row r="59" spans="1:10" x14ac:dyDescent="0.3">
      <c r="A59" s="31">
        <v>54</v>
      </c>
      <c r="B59" s="16" t="e">
        <f t="shared" si="0"/>
        <v>#DIV/0!</v>
      </c>
      <c r="C59" s="24" t="e">
        <f>'Hoja de Control'!$I$4*(B59)^10 +
'Hoja de Control'!$I$5*(B59)^9 +
'Hoja de Control'!$I$6*(B59)^8 +
'Hoja de Control'!$I$7*(B59)^7 +
'Hoja de Control'!$I$8*(B59)^6 +
'Hoja de Control'!$I$9*(B59)^5 +
'Hoja de Control'!$I$10*(B59)^4 +
'Hoja de Control'!$I$11*(B59)^3 +
'Hoja de Control'!$I$12*(B59)^2 +
'Hoja de Control'!$I$13*(B59) +
'Hoja de Control'!$I$14</f>
        <v>#DIV/0!</v>
      </c>
      <c r="D59" s="16" t="e">
        <f t="shared" si="1"/>
        <v>#DIV/0!</v>
      </c>
      <c r="E59" s="24" t="e">
        <f>'Hoja de Control'!$I$4*(D59)^10 +
'Hoja de Control'!$I$5*(D59)^9 +
'Hoja de Control'!$I$6*(D59)^8 +
'Hoja de Control'!$I$7*(D59)^7 +
'Hoja de Control'!$I$8*(D59)^6 +
'Hoja de Control'!$I$9*(D59)^5 +
'Hoja de Control'!$I$10*(D59)^4 +
'Hoja de Control'!$I$11*(D59)^3 +
'Hoja de Control'!$I$12*(D59)^2 +
'Hoja de Control'!$I$13*(D59) +
'Hoja de Control'!$I$14</f>
        <v>#DIV/0!</v>
      </c>
      <c r="F59" s="15" t="e">
        <f t="shared" si="2"/>
        <v>#DIV/0!</v>
      </c>
      <c r="G59" s="24" t="e">
        <f>'Hoja de Control'!$I$4*(F59)^10 +
'Hoja de Control'!$I$5*(F59)^9 +
'Hoja de Control'!$I$6*(F59)^8 +
'Hoja de Control'!$I$7*(F59)^7 +
'Hoja de Control'!$I$8*(F59)^6 +
'Hoja de Control'!$I$9*(F59)^5 +
'Hoja de Control'!$I$10*(F59)^4 +
'Hoja de Control'!$I$11*(F59)^3 +
'Hoja de Control'!$I$12*(F59)^2 +
'Hoja de Control'!$I$13*(F59) +
'Hoja de Control'!$I$14</f>
        <v>#DIV/0!</v>
      </c>
      <c r="H59" s="15" t="e">
        <f t="shared" si="3"/>
        <v>#DIV/0!</v>
      </c>
      <c r="I59" s="15" t="e">
        <f t="shared" si="4"/>
        <v>#DIV/0!</v>
      </c>
      <c r="J59" s="15" t="e">
        <f t="shared" si="5"/>
        <v>#DIV/0!</v>
      </c>
    </row>
    <row r="60" spans="1:10" x14ac:dyDescent="0.3">
      <c r="A60" s="31">
        <v>55</v>
      </c>
      <c r="B60" s="16" t="e">
        <f t="shared" si="0"/>
        <v>#DIV/0!</v>
      </c>
      <c r="C60" s="24" t="e">
        <f>'Hoja de Control'!$I$4*(B60)^10 +
'Hoja de Control'!$I$5*(B60)^9 +
'Hoja de Control'!$I$6*(B60)^8 +
'Hoja de Control'!$I$7*(B60)^7 +
'Hoja de Control'!$I$8*(B60)^6 +
'Hoja de Control'!$I$9*(B60)^5 +
'Hoja de Control'!$I$10*(B60)^4 +
'Hoja de Control'!$I$11*(B60)^3 +
'Hoja de Control'!$I$12*(B60)^2 +
'Hoja de Control'!$I$13*(B60) +
'Hoja de Control'!$I$14</f>
        <v>#DIV/0!</v>
      </c>
      <c r="D60" s="16" t="e">
        <f t="shared" si="1"/>
        <v>#DIV/0!</v>
      </c>
      <c r="E60" s="24" t="e">
        <f>'Hoja de Control'!$I$4*(D60)^10 +
'Hoja de Control'!$I$5*(D60)^9 +
'Hoja de Control'!$I$6*(D60)^8 +
'Hoja de Control'!$I$7*(D60)^7 +
'Hoja de Control'!$I$8*(D60)^6 +
'Hoja de Control'!$I$9*(D60)^5 +
'Hoja de Control'!$I$10*(D60)^4 +
'Hoja de Control'!$I$11*(D60)^3 +
'Hoja de Control'!$I$12*(D60)^2 +
'Hoja de Control'!$I$13*(D60) +
'Hoja de Control'!$I$14</f>
        <v>#DIV/0!</v>
      </c>
      <c r="F60" s="15" t="e">
        <f t="shared" si="2"/>
        <v>#DIV/0!</v>
      </c>
      <c r="G60" s="24" t="e">
        <f>'Hoja de Control'!$I$4*(F60)^10 +
'Hoja de Control'!$I$5*(F60)^9 +
'Hoja de Control'!$I$6*(F60)^8 +
'Hoja de Control'!$I$7*(F60)^7 +
'Hoja de Control'!$I$8*(F60)^6 +
'Hoja de Control'!$I$9*(F60)^5 +
'Hoja de Control'!$I$10*(F60)^4 +
'Hoja de Control'!$I$11*(F60)^3 +
'Hoja de Control'!$I$12*(F60)^2 +
'Hoja de Control'!$I$13*(F60) +
'Hoja de Control'!$I$14</f>
        <v>#DIV/0!</v>
      </c>
      <c r="H60" s="15" t="e">
        <f t="shared" si="3"/>
        <v>#DIV/0!</v>
      </c>
      <c r="I60" s="15" t="e">
        <f t="shared" si="4"/>
        <v>#DIV/0!</v>
      </c>
      <c r="J60" s="15" t="e">
        <f t="shared" si="5"/>
        <v>#DIV/0!</v>
      </c>
    </row>
    <row r="61" spans="1:10" x14ac:dyDescent="0.3">
      <c r="A61" s="31">
        <v>56</v>
      </c>
      <c r="B61" s="16" t="e">
        <f t="shared" si="0"/>
        <v>#DIV/0!</v>
      </c>
      <c r="C61" s="24" t="e">
        <f>'Hoja de Control'!$I$4*(B61)^10 +
'Hoja de Control'!$I$5*(B61)^9 +
'Hoja de Control'!$I$6*(B61)^8 +
'Hoja de Control'!$I$7*(B61)^7 +
'Hoja de Control'!$I$8*(B61)^6 +
'Hoja de Control'!$I$9*(B61)^5 +
'Hoja de Control'!$I$10*(B61)^4 +
'Hoja de Control'!$I$11*(B61)^3 +
'Hoja de Control'!$I$12*(B61)^2 +
'Hoja de Control'!$I$13*(B61) +
'Hoja de Control'!$I$14</f>
        <v>#DIV/0!</v>
      </c>
      <c r="D61" s="16" t="e">
        <f t="shared" si="1"/>
        <v>#DIV/0!</v>
      </c>
      <c r="E61" s="24" t="e">
        <f>'Hoja de Control'!$I$4*(D61)^10 +
'Hoja de Control'!$I$5*(D61)^9 +
'Hoja de Control'!$I$6*(D61)^8 +
'Hoja de Control'!$I$7*(D61)^7 +
'Hoja de Control'!$I$8*(D61)^6 +
'Hoja de Control'!$I$9*(D61)^5 +
'Hoja de Control'!$I$10*(D61)^4 +
'Hoja de Control'!$I$11*(D61)^3 +
'Hoja de Control'!$I$12*(D61)^2 +
'Hoja de Control'!$I$13*(D61) +
'Hoja de Control'!$I$14</f>
        <v>#DIV/0!</v>
      </c>
      <c r="F61" s="15" t="e">
        <f t="shared" si="2"/>
        <v>#DIV/0!</v>
      </c>
      <c r="G61" s="24" t="e">
        <f>'Hoja de Control'!$I$4*(F61)^10 +
'Hoja de Control'!$I$5*(F61)^9 +
'Hoja de Control'!$I$6*(F61)^8 +
'Hoja de Control'!$I$7*(F61)^7 +
'Hoja de Control'!$I$8*(F61)^6 +
'Hoja de Control'!$I$9*(F61)^5 +
'Hoja de Control'!$I$10*(F61)^4 +
'Hoja de Control'!$I$11*(F61)^3 +
'Hoja de Control'!$I$12*(F61)^2 +
'Hoja de Control'!$I$13*(F61) +
'Hoja de Control'!$I$14</f>
        <v>#DIV/0!</v>
      </c>
      <c r="H61" s="15" t="e">
        <f t="shared" si="3"/>
        <v>#DIV/0!</v>
      </c>
      <c r="I61" s="15" t="e">
        <f t="shared" si="4"/>
        <v>#DIV/0!</v>
      </c>
      <c r="J61" s="15" t="e">
        <f t="shared" si="5"/>
        <v>#DIV/0!</v>
      </c>
    </row>
    <row r="62" spans="1:10" x14ac:dyDescent="0.3">
      <c r="A62" s="31">
        <v>57</v>
      </c>
      <c r="B62" s="16" t="e">
        <f t="shared" si="0"/>
        <v>#DIV/0!</v>
      </c>
      <c r="C62" s="24" t="e">
        <f>'Hoja de Control'!$I$4*(B62)^10 +
'Hoja de Control'!$I$5*(B62)^9 +
'Hoja de Control'!$I$6*(B62)^8 +
'Hoja de Control'!$I$7*(B62)^7 +
'Hoja de Control'!$I$8*(B62)^6 +
'Hoja de Control'!$I$9*(B62)^5 +
'Hoja de Control'!$I$10*(B62)^4 +
'Hoja de Control'!$I$11*(B62)^3 +
'Hoja de Control'!$I$12*(B62)^2 +
'Hoja de Control'!$I$13*(B62) +
'Hoja de Control'!$I$14</f>
        <v>#DIV/0!</v>
      </c>
      <c r="D62" s="16" t="e">
        <f t="shared" si="1"/>
        <v>#DIV/0!</v>
      </c>
      <c r="E62" s="24" t="e">
        <f>'Hoja de Control'!$I$4*(D62)^10 +
'Hoja de Control'!$I$5*(D62)^9 +
'Hoja de Control'!$I$6*(D62)^8 +
'Hoja de Control'!$I$7*(D62)^7 +
'Hoja de Control'!$I$8*(D62)^6 +
'Hoja de Control'!$I$9*(D62)^5 +
'Hoja de Control'!$I$10*(D62)^4 +
'Hoja de Control'!$I$11*(D62)^3 +
'Hoja de Control'!$I$12*(D62)^2 +
'Hoja de Control'!$I$13*(D62) +
'Hoja de Control'!$I$14</f>
        <v>#DIV/0!</v>
      </c>
      <c r="F62" s="15" t="e">
        <f t="shared" si="2"/>
        <v>#DIV/0!</v>
      </c>
      <c r="G62" s="24" t="e">
        <f>'Hoja de Control'!$I$4*(F62)^10 +
'Hoja de Control'!$I$5*(F62)^9 +
'Hoja de Control'!$I$6*(F62)^8 +
'Hoja de Control'!$I$7*(F62)^7 +
'Hoja de Control'!$I$8*(F62)^6 +
'Hoja de Control'!$I$9*(F62)^5 +
'Hoja de Control'!$I$10*(F62)^4 +
'Hoja de Control'!$I$11*(F62)^3 +
'Hoja de Control'!$I$12*(F62)^2 +
'Hoja de Control'!$I$13*(F62) +
'Hoja de Control'!$I$14</f>
        <v>#DIV/0!</v>
      </c>
      <c r="H62" s="15" t="e">
        <f t="shared" si="3"/>
        <v>#DIV/0!</v>
      </c>
      <c r="I62" s="15" t="e">
        <f t="shared" si="4"/>
        <v>#DIV/0!</v>
      </c>
      <c r="J62" s="15" t="e">
        <f t="shared" si="5"/>
        <v>#DIV/0!</v>
      </c>
    </row>
    <row r="63" spans="1:10" x14ac:dyDescent="0.3">
      <c r="A63" s="31">
        <v>58</v>
      </c>
      <c r="B63" s="16" t="e">
        <f t="shared" si="0"/>
        <v>#DIV/0!</v>
      </c>
      <c r="C63" s="24" t="e">
        <f>'Hoja de Control'!$I$4*(B63)^10 +
'Hoja de Control'!$I$5*(B63)^9 +
'Hoja de Control'!$I$6*(B63)^8 +
'Hoja de Control'!$I$7*(B63)^7 +
'Hoja de Control'!$I$8*(B63)^6 +
'Hoja de Control'!$I$9*(B63)^5 +
'Hoja de Control'!$I$10*(B63)^4 +
'Hoja de Control'!$I$11*(B63)^3 +
'Hoja de Control'!$I$12*(B63)^2 +
'Hoja de Control'!$I$13*(B63) +
'Hoja de Control'!$I$14</f>
        <v>#DIV/0!</v>
      </c>
      <c r="D63" s="16" t="e">
        <f t="shared" si="1"/>
        <v>#DIV/0!</v>
      </c>
      <c r="E63" s="24" t="e">
        <f>'Hoja de Control'!$I$4*(D63)^10 +
'Hoja de Control'!$I$5*(D63)^9 +
'Hoja de Control'!$I$6*(D63)^8 +
'Hoja de Control'!$I$7*(D63)^7 +
'Hoja de Control'!$I$8*(D63)^6 +
'Hoja de Control'!$I$9*(D63)^5 +
'Hoja de Control'!$I$10*(D63)^4 +
'Hoja de Control'!$I$11*(D63)^3 +
'Hoja de Control'!$I$12*(D63)^2 +
'Hoja de Control'!$I$13*(D63) +
'Hoja de Control'!$I$14</f>
        <v>#DIV/0!</v>
      </c>
      <c r="F63" s="15" t="e">
        <f t="shared" si="2"/>
        <v>#DIV/0!</v>
      </c>
      <c r="G63" s="24" t="e">
        <f>'Hoja de Control'!$I$4*(F63)^10 +
'Hoja de Control'!$I$5*(F63)^9 +
'Hoja de Control'!$I$6*(F63)^8 +
'Hoja de Control'!$I$7*(F63)^7 +
'Hoja de Control'!$I$8*(F63)^6 +
'Hoja de Control'!$I$9*(F63)^5 +
'Hoja de Control'!$I$10*(F63)^4 +
'Hoja de Control'!$I$11*(F63)^3 +
'Hoja de Control'!$I$12*(F63)^2 +
'Hoja de Control'!$I$13*(F63) +
'Hoja de Control'!$I$14</f>
        <v>#DIV/0!</v>
      </c>
      <c r="H63" s="15" t="e">
        <f t="shared" si="3"/>
        <v>#DIV/0!</v>
      </c>
      <c r="I63" s="15" t="e">
        <f t="shared" si="4"/>
        <v>#DIV/0!</v>
      </c>
      <c r="J63" s="15" t="e">
        <f t="shared" si="5"/>
        <v>#DIV/0!</v>
      </c>
    </row>
    <row r="64" spans="1:10" x14ac:dyDescent="0.3">
      <c r="A64" s="31">
        <v>59</v>
      </c>
      <c r="B64" s="16" t="e">
        <f t="shared" si="0"/>
        <v>#DIV/0!</v>
      </c>
      <c r="C64" s="24" t="e">
        <f>'Hoja de Control'!$I$4*(B64)^10 +
'Hoja de Control'!$I$5*(B64)^9 +
'Hoja de Control'!$I$6*(B64)^8 +
'Hoja de Control'!$I$7*(B64)^7 +
'Hoja de Control'!$I$8*(B64)^6 +
'Hoja de Control'!$I$9*(B64)^5 +
'Hoja de Control'!$I$10*(B64)^4 +
'Hoja de Control'!$I$11*(B64)^3 +
'Hoja de Control'!$I$12*(B64)^2 +
'Hoja de Control'!$I$13*(B64) +
'Hoja de Control'!$I$14</f>
        <v>#DIV/0!</v>
      </c>
      <c r="D64" s="16" t="e">
        <f t="shared" si="1"/>
        <v>#DIV/0!</v>
      </c>
      <c r="E64" s="24" t="e">
        <f>'Hoja de Control'!$I$4*(D64)^10 +
'Hoja de Control'!$I$5*(D64)^9 +
'Hoja de Control'!$I$6*(D64)^8 +
'Hoja de Control'!$I$7*(D64)^7 +
'Hoja de Control'!$I$8*(D64)^6 +
'Hoja de Control'!$I$9*(D64)^5 +
'Hoja de Control'!$I$10*(D64)^4 +
'Hoja de Control'!$I$11*(D64)^3 +
'Hoja de Control'!$I$12*(D64)^2 +
'Hoja de Control'!$I$13*(D64) +
'Hoja de Control'!$I$14</f>
        <v>#DIV/0!</v>
      </c>
      <c r="F64" s="15" t="e">
        <f t="shared" si="2"/>
        <v>#DIV/0!</v>
      </c>
      <c r="G64" s="24" t="e">
        <f>'Hoja de Control'!$I$4*(F64)^10 +
'Hoja de Control'!$I$5*(F64)^9 +
'Hoja de Control'!$I$6*(F64)^8 +
'Hoja de Control'!$I$7*(F64)^7 +
'Hoja de Control'!$I$8*(F64)^6 +
'Hoja de Control'!$I$9*(F64)^5 +
'Hoja de Control'!$I$10*(F64)^4 +
'Hoja de Control'!$I$11*(F64)^3 +
'Hoja de Control'!$I$12*(F64)^2 +
'Hoja de Control'!$I$13*(F64) +
'Hoja de Control'!$I$14</f>
        <v>#DIV/0!</v>
      </c>
      <c r="H64" s="15" t="e">
        <f t="shared" si="3"/>
        <v>#DIV/0!</v>
      </c>
      <c r="I64" s="15" t="e">
        <f t="shared" si="4"/>
        <v>#DIV/0!</v>
      </c>
      <c r="J64" s="15" t="e">
        <f t="shared" si="5"/>
        <v>#DIV/0!</v>
      </c>
    </row>
    <row r="65" spans="1:10" x14ac:dyDescent="0.3">
      <c r="A65" s="31">
        <v>60</v>
      </c>
      <c r="B65" s="16" t="e">
        <f t="shared" si="0"/>
        <v>#DIV/0!</v>
      </c>
      <c r="C65" s="24" t="e">
        <f>'Hoja de Control'!$I$4*(B65)^10 +
'Hoja de Control'!$I$5*(B65)^9 +
'Hoja de Control'!$I$6*(B65)^8 +
'Hoja de Control'!$I$7*(B65)^7 +
'Hoja de Control'!$I$8*(B65)^6 +
'Hoja de Control'!$I$9*(B65)^5 +
'Hoja de Control'!$I$10*(B65)^4 +
'Hoja de Control'!$I$11*(B65)^3 +
'Hoja de Control'!$I$12*(B65)^2 +
'Hoja de Control'!$I$13*(B65) +
'Hoja de Control'!$I$14</f>
        <v>#DIV/0!</v>
      </c>
      <c r="D65" s="16" t="e">
        <f t="shared" si="1"/>
        <v>#DIV/0!</v>
      </c>
      <c r="E65" s="24" t="e">
        <f>'Hoja de Control'!$I$4*(D65)^10 +
'Hoja de Control'!$I$5*(D65)^9 +
'Hoja de Control'!$I$6*(D65)^8 +
'Hoja de Control'!$I$7*(D65)^7 +
'Hoja de Control'!$I$8*(D65)^6 +
'Hoja de Control'!$I$9*(D65)^5 +
'Hoja de Control'!$I$10*(D65)^4 +
'Hoja de Control'!$I$11*(D65)^3 +
'Hoja de Control'!$I$12*(D65)^2 +
'Hoja de Control'!$I$13*(D65) +
'Hoja de Control'!$I$14</f>
        <v>#DIV/0!</v>
      </c>
      <c r="F65" s="15" t="e">
        <f t="shared" si="2"/>
        <v>#DIV/0!</v>
      </c>
      <c r="G65" s="24" t="e">
        <f>'Hoja de Control'!$I$4*(F65)^10 +
'Hoja de Control'!$I$5*(F65)^9 +
'Hoja de Control'!$I$6*(F65)^8 +
'Hoja de Control'!$I$7*(F65)^7 +
'Hoja de Control'!$I$8*(F65)^6 +
'Hoja de Control'!$I$9*(F65)^5 +
'Hoja de Control'!$I$10*(F65)^4 +
'Hoja de Control'!$I$11*(F65)^3 +
'Hoja de Control'!$I$12*(F65)^2 +
'Hoja de Control'!$I$13*(F65) +
'Hoja de Control'!$I$14</f>
        <v>#DIV/0!</v>
      </c>
      <c r="H65" s="15" t="e">
        <f t="shared" si="3"/>
        <v>#DIV/0!</v>
      </c>
      <c r="I65" s="15" t="e">
        <f t="shared" si="4"/>
        <v>#DIV/0!</v>
      </c>
      <c r="J65" s="15" t="e">
        <f t="shared" si="5"/>
        <v>#DIV/0!</v>
      </c>
    </row>
    <row r="66" spans="1:10" x14ac:dyDescent="0.3">
      <c r="A66" s="31">
        <v>61</v>
      </c>
      <c r="B66" s="16" t="e">
        <f t="shared" si="0"/>
        <v>#DIV/0!</v>
      </c>
      <c r="C66" s="24" t="e">
        <f>'Hoja de Control'!$I$4*(B66)^10 +
'Hoja de Control'!$I$5*(B66)^9 +
'Hoja de Control'!$I$6*(B66)^8 +
'Hoja de Control'!$I$7*(B66)^7 +
'Hoja de Control'!$I$8*(B66)^6 +
'Hoja de Control'!$I$9*(B66)^5 +
'Hoja de Control'!$I$10*(B66)^4 +
'Hoja de Control'!$I$11*(B66)^3 +
'Hoja de Control'!$I$12*(B66)^2 +
'Hoja de Control'!$I$13*(B66) +
'Hoja de Control'!$I$14</f>
        <v>#DIV/0!</v>
      </c>
      <c r="D66" s="16" t="e">
        <f t="shared" si="1"/>
        <v>#DIV/0!</v>
      </c>
      <c r="E66" s="24" t="e">
        <f>'Hoja de Control'!$I$4*(D66)^10 +
'Hoja de Control'!$I$5*(D66)^9 +
'Hoja de Control'!$I$6*(D66)^8 +
'Hoja de Control'!$I$7*(D66)^7 +
'Hoja de Control'!$I$8*(D66)^6 +
'Hoja de Control'!$I$9*(D66)^5 +
'Hoja de Control'!$I$10*(D66)^4 +
'Hoja de Control'!$I$11*(D66)^3 +
'Hoja de Control'!$I$12*(D66)^2 +
'Hoja de Control'!$I$13*(D66) +
'Hoja de Control'!$I$14</f>
        <v>#DIV/0!</v>
      </c>
      <c r="F66" s="15" t="e">
        <f t="shared" si="2"/>
        <v>#DIV/0!</v>
      </c>
      <c r="G66" s="24" t="e">
        <f>'Hoja de Control'!$I$4*(F66)^10 +
'Hoja de Control'!$I$5*(F66)^9 +
'Hoja de Control'!$I$6*(F66)^8 +
'Hoja de Control'!$I$7*(F66)^7 +
'Hoja de Control'!$I$8*(F66)^6 +
'Hoja de Control'!$I$9*(F66)^5 +
'Hoja de Control'!$I$10*(F66)^4 +
'Hoja de Control'!$I$11*(F66)^3 +
'Hoja de Control'!$I$12*(F66)^2 +
'Hoja de Control'!$I$13*(F66) +
'Hoja de Control'!$I$14</f>
        <v>#DIV/0!</v>
      </c>
      <c r="H66" s="15" t="e">
        <f t="shared" si="3"/>
        <v>#DIV/0!</v>
      </c>
      <c r="I66" s="15" t="e">
        <f t="shared" si="4"/>
        <v>#DIV/0!</v>
      </c>
      <c r="J66" s="15" t="e">
        <f t="shared" si="5"/>
        <v>#DIV/0!</v>
      </c>
    </row>
    <row r="67" spans="1:10" x14ac:dyDescent="0.3">
      <c r="A67" s="31">
        <v>62</v>
      </c>
      <c r="B67" s="16" t="e">
        <f t="shared" si="0"/>
        <v>#DIV/0!</v>
      </c>
      <c r="C67" s="24" t="e">
        <f>'Hoja de Control'!$I$4*(B67)^10 +
'Hoja de Control'!$I$5*(B67)^9 +
'Hoja de Control'!$I$6*(B67)^8 +
'Hoja de Control'!$I$7*(B67)^7 +
'Hoja de Control'!$I$8*(B67)^6 +
'Hoja de Control'!$I$9*(B67)^5 +
'Hoja de Control'!$I$10*(B67)^4 +
'Hoja de Control'!$I$11*(B67)^3 +
'Hoja de Control'!$I$12*(B67)^2 +
'Hoja de Control'!$I$13*(B67) +
'Hoja de Control'!$I$14</f>
        <v>#DIV/0!</v>
      </c>
      <c r="D67" s="16" t="e">
        <f t="shared" si="1"/>
        <v>#DIV/0!</v>
      </c>
      <c r="E67" s="24" t="e">
        <f>'Hoja de Control'!$I$4*(D67)^10 +
'Hoja de Control'!$I$5*(D67)^9 +
'Hoja de Control'!$I$6*(D67)^8 +
'Hoja de Control'!$I$7*(D67)^7 +
'Hoja de Control'!$I$8*(D67)^6 +
'Hoja de Control'!$I$9*(D67)^5 +
'Hoja de Control'!$I$10*(D67)^4 +
'Hoja de Control'!$I$11*(D67)^3 +
'Hoja de Control'!$I$12*(D67)^2 +
'Hoja de Control'!$I$13*(D67) +
'Hoja de Control'!$I$14</f>
        <v>#DIV/0!</v>
      </c>
      <c r="F67" s="15" t="e">
        <f t="shared" si="2"/>
        <v>#DIV/0!</v>
      </c>
      <c r="G67" s="24" t="e">
        <f>'Hoja de Control'!$I$4*(F67)^10 +
'Hoja de Control'!$I$5*(F67)^9 +
'Hoja de Control'!$I$6*(F67)^8 +
'Hoja de Control'!$I$7*(F67)^7 +
'Hoja de Control'!$I$8*(F67)^6 +
'Hoja de Control'!$I$9*(F67)^5 +
'Hoja de Control'!$I$10*(F67)^4 +
'Hoja de Control'!$I$11*(F67)^3 +
'Hoja de Control'!$I$12*(F67)^2 +
'Hoja de Control'!$I$13*(F67) +
'Hoja de Control'!$I$14</f>
        <v>#DIV/0!</v>
      </c>
      <c r="H67" s="15" t="e">
        <f t="shared" si="3"/>
        <v>#DIV/0!</v>
      </c>
      <c r="I67" s="15" t="e">
        <f t="shared" si="4"/>
        <v>#DIV/0!</v>
      </c>
      <c r="J67" s="15" t="e">
        <f t="shared" si="5"/>
        <v>#DIV/0!</v>
      </c>
    </row>
    <row r="68" spans="1:10" x14ac:dyDescent="0.3">
      <c r="A68" s="31">
        <v>63</v>
      </c>
      <c r="B68" s="16" t="e">
        <f t="shared" si="0"/>
        <v>#DIV/0!</v>
      </c>
      <c r="C68" s="24" t="e">
        <f>'Hoja de Control'!$I$4*(B68)^10 +
'Hoja de Control'!$I$5*(B68)^9 +
'Hoja de Control'!$I$6*(B68)^8 +
'Hoja de Control'!$I$7*(B68)^7 +
'Hoja de Control'!$I$8*(B68)^6 +
'Hoja de Control'!$I$9*(B68)^5 +
'Hoja de Control'!$I$10*(B68)^4 +
'Hoja de Control'!$I$11*(B68)^3 +
'Hoja de Control'!$I$12*(B68)^2 +
'Hoja de Control'!$I$13*(B68) +
'Hoja de Control'!$I$14</f>
        <v>#DIV/0!</v>
      </c>
      <c r="D68" s="16" t="e">
        <f t="shared" si="1"/>
        <v>#DIV/0!</v>
      </c>
      <c r="E68" s="24" t="e">
        <f>'Hoja de Control'!$I$4*(D68)^10 +
'Hoja de Control'!$I$5*(D68)^9 +
'Hoja de Control'!$I$6*(D68)^8 +
'Hoja de Control'!$I$7*(D68)^7 +
'Hoja de Control'!$I$8*(D68)^6 +
'Hoja de Control'!$I$9*(D68)^5 +
'Hoja de Control'!$I$10*(D68)^4 +
'Hoja de Control'!$I$11*(D68)^3 +
'Hoja de Control'!$I$12*(D68)^2 +
'Hoja de Control'!$I$13*(D68) +
'Hoja de Control'!$I$14</f>
        <v>#DIV/0!</v>
      </c>
      <c r="F68" s="15" t="e">
        <f t="shared" si="2"/>
        <v>#DIV/0!</v>
      </c>
      <c r="G68" s="24" t="e">
        <f>'Hoja de Control'!$I$4*(F68)^10 +
'Hoja de Control'!$I$5*(F68)^9 +
'Hoja de Control'!$I$6*(F68)^8 +
'Hoja de Control'!$I$7*(F68)^7 +
'Hoja de Control'!$I$8*(F68)^6 +
'Hoja de Control'!$I$9*(F68)^5 +
'Hoja de Control'!$I$10*(F68)^4 +
'Hoja de Control'!$I$11*(F68)^3 +
'Hoja de Control'!$I$12*(F68)^2 +
'Hoja de Control'!$I$13*(F68) +
'Hoja de Control'!$I$14</f>
        <v>#DIV/0!</v>
      </c>
      <c r="H68" s="15" t="e">
        <f t="shared" si="3"/>
        <v>#DIV/0!</v>
      </c>
      <c r="I68" s="15" t="e">
        <f t="shared" si="4"/>
        <v>#DIV/0!</v>
      </c>
      <c r="J68" s="15" t="e">
        <f t="shared" si="5"/>
        <v>#DIV/0!</v>
      </c>
    </row>
    <row r="69" spans="1:10" x14ac:dyDescent="0.3">
      <c r="A69" s="31">
        <v>64</v>
      </c>
      <c r="B69" s="16" t="e">
        <f t="shared" si="0"/>
        <v>#DIV/0!</v>
      </c>
      <c r="C69" s="24" t="e">
        <f>'Hoja de Control'!$I$4*(B69)^10 +
'Hoja de Control'!$I$5*(B69)^9 +
'Hoja de Control'!$I$6*(B69)^8 +
'Hoja de Control'!$I$7*(B69)^7 +
'Hoja de Control'!$I$8*(B69)^6 +
'Hoja de Control'!$I$9*(B69)^5 +
'Hoja de Control'!$I$10*(B69)^4 +
'Hoja de Control'!$I$11*(B69)^3 +
'Hoja de Control'!$I$12*(B69)^2 +
'Hoja de Control'!$I$13*(B69) +
'Hoja de Control'!$I$14</f>
        <v>#DIV/0!</v>
      </c>
      <c r="D69" s="16" t="e">
        <f t="shared" si="1"/>
        <v>#DIV/0!</v>
      </c>
      <c r="E69" s="24" t="e">
        <f>'Hoja de Control'!$I$4*(D69)^10 +
'Hoja de Control'!$I$5*(D69)^9 +
'Hoja de Control'!$I$6*(D69)^8 +
'Hoja de Control'!$I$7*(D69)^7 +
'Hoja de Control'!$I$8*(D69)^6 +
'Hoja de Control'!$I$9*(D69)^5 +
'Hoja de Control'!$I$10*(D69)^4 +
'Hoja de Control'!$I$11*(D69)^3 +
'Hoja de Control'!$I$12*(D69)^2 +
'Hoja de Control'!$I$13*(D69) +
'Hoja de Control'!$I$14</f>
        <v>#DIV/0!</v>
      </c>
      <c r="F69" s="15" t="e">
        <f t="shared" si="2"/>
        <v>#DIV/0!</v>
      </c>
      <c r="G69" s="24" t="e">
        <f>'Hoja de Control'!$I$4*(F69)^10 +
'Hoja de Control'!$I$5*(F69)^9 +
'Hoja de Control'!$I$6*(F69)^8 +
'Hoja de Control'!$I$7*(F69)^7 +
'Hoja de Control'!$I$8*(F69)^6 +
'Hoja de Control'!$I$9*(F69)^5 +
'Hoja de Control'!$I$10*(F69)^4 +
'Hoja de Control'!$I$11*(F69)^3 +
'Hoja de Control'!$I$12*(F69)^2 +
'Hoja de Control'!$I$13*(F69) +
'Hoja de Control'!$I$14</f>
        <v>#DIV/0!</v>
      </c>
      <c r="H69" s="15" t="e">
        <f t="shared" si="3"/>
        <v>#DIV/0!</v>
      </c>
      <c r="I69" s="15" t="e">
        <f t="shared" si="4"/>
        <v>#DIV/0!</v>
      </c>
      <c r="J69" s="15" t="e">
        <f t="shared" si="5"/>
        <v>#DIV/0!</v>
      </c>
    </row>
    <row r="70" spans="1:10" x14ac:dyDescent="0.3">
      <c r="A70" s="31">
        <v>65</v>
      </c>
      <c r="B70" s="16" t="e">
        <f t="shared" si="0"/>
        <v>#DIV/0!</v>
      </c>
      <c r="C70" s="24" t="e">
        <f>'Hoja de Control'!$I$4*(B70)^10 +
'Hoja de Control'!$I$5*(B70)^9 +
'Hoja de Control'!$I$6*(B70)^8 +
'Hoja de Control'!$I$7*(B70)^7 +
'Hoja de Control'!$I$8*(B70)^6 +
'Hoja de Control'!$I$9*(B70)^5 +
'Hoja de Control'!$I$10*(B70)^4 +
'Hoja de Control'!$I$11*(B70)^3 +
'Hoja de Control'!$I$12*(B70)^2 +
'Hoja de Control'!$I$13*(B70) +
'Hoja de Control'!$I$14</f>
        <v>#DIV/0!</v>
      </c>
      <c r="D70" s="16" t="e">
        <f t="shared" si="1"/>
        <v>#DIV/0!</v>
      </c>
      <c r="E70" s="24" t="e">
        <f>'Hoja de Control'!$I$4*(D70)^10 +
'Hoja de Control'!$I$5*(D70)^9 +
'Hoja de Control'!$I$6*(D70)^8 +
'Hoja de Control'!$I$7*(D70)^7 +
'Hoja de Control'!$I$8*(D70)^6 +
'Hoja de Control'!$I$9*(D70)^5 +
'Hoja de Control'!$I$10*(D70)^4 +
'Hoja de Control'!$I$11*(D70)^3 +
'Hoja de Control'!$I$12*(D70)^2 +
'Hoja de Control'!$I$13*(D70) +
'Hoja de Control'!$I$14</f>
        <v>#DIV/0!</v>
      </c>
      <c r="F70" s="15" t="e">
        <f t="shared" si="2"/>
        <v>#DIV/0!</v>
      </c>
      <c r="G70" s="24" t="e">
        <f>'Hoja de Control'!$I$4*(F70)^10 +
'Hoja de Control'!$I$5*(F70)^9 +
'Hoja de Control'!$I$6*(F70)^8 +
'Hoja de Control'!$I$7*(F70)^7 +
'Hoja de Control'!$I$8*(F70)^6 +
'Hoja de Control'!$I$9*(F70)^5 +
'Hoja de Control'!$I$10*(F70)^4 +
'Hoja de Control'!$I$11*(F70)^3 +
'Hoja de Control'!$I$12*(F70)^2 +
'Hoja de Control'!$I$13*(F70) +
'Hoja de Control'!$I$14</f>
        <v>#DIV/0!</v>
      </c>
      <c r="H70" s="15" t="e">
        <f t="shared" si="3"/>
        <v>#DIV/0!</v>
      </c>
      <c r="I70" s="15" t="e">
        <f t="shared" si="4"/>
        <v>#DIV/0!</v>
      </c>
      <c r="J70" s="15" t="e">
        <f t="shared" si="5"/>
        <v>#DIV/0!</v>
      </c>
    </row>
    <row r="71" spans="1:10" x14ac:dyDescent="0.3">
      <c r="A71" s="31">
        <v>66</v>
      </c>
      <c r="B71" s="16" t="e">
        <f t="shared" ref="B71:B134" si="6">IF(H70&lt;0,B70,F70)</f>
        <v>#DIV/0!</v>
      </c>
      <c r="C71" s="24" t="e">
        <f>'Hoja de Control'!$I$4*(B71)^10 +
'Hoja de Control'!$I$5*(B71)^9 +
'Hoja de Control'!$I$6*(B71)^8 +
'Hoja de Control'!$I$7*(B71)^7 +
'Hoja de Control'!$I$8*(B71)^6 +
'Hoja de Control'!$I$9*(B71)^5 +
'Hoja de Control'!$I$10*(B71)^4 +
'Hoja de Control'!$I$11*(B71)^3 +
'Hoja de Control'!$I$12*(B71)^2 +
'Hoja de Control'!$I$13*(B71) +
'Hoja de Control'!$I$14</f>
        <v>#DIV/0!</v>
      </c>
      <c r="D71" s="16" t="e">
        <f t="shared" ref="D71:D134" si="7">IF(I70&lt;0,D70,F70)</f>
        <v>#DIV/0!</v>
      </c>
      <c r="E71" s="24" t="e">
        <f>'Hoja de Control'!$I$4*(D71)^10 +
'Hoja de Control'!$I$5*(D71)^9 +
'Hoja de Control'!$I$6*(D71)^8 +
'Hoja de Control'!$I$7*(D71)^7 +
'Hoja de Control'!$I$8*(D71)^6 +
'Hoja de Control'!$I$9*(D71)^5 +
'Hoja de Control'!$I$10*(D71)^4 +
'Hoja de Control'!$I$11*(D71)^3 +
'Hoja de Control'!$I$12*(D71)^2 +
'Hoja de Control'!$I$13*(D71) +
'Hoja de Control'!$I$14</f>
        <v>#DIV/0!</v>
      </c>
      <c r="F71" s="15" t="e">
        <f t="shared" ref="F71:F134" si="8">D71-(E71*(B71-D71))/(C71-E71)</f>
        <v>#DIV/0!</v>
      </c>
      <c r="G71" s="24" t="e">
        <f>'Hoja de Control'!$I$4*(F71)^10 +
'Hoja de Control'!$I$5*(F71)^9 +
'Hoja de Control'!$I$6*(F71)^8 +
'Hoja de Control'!$I$7*(F71)^7 +
'Hoja de Control'!$I$8*(F71)^6 +
'Hoja de Control'!$I$9*(F71)^5 +
'Hoja de Control'!$I$10*(F71)^4 +
'Hoja de Control'!$I$11*(F71)^3 +
'Hoja de Control'!$I$12*(F71)^2 +
'Hoja de Control'!$I$13*(F71) +
'Hoja de Control'!$I$14</f>
        <v>#DIV/0!</v>
      </c>
      <c r="H71" s="15" t="e">
        <f t="shared" ref="H71:H134" si="9">C71*G71</f>
        <v>#DIV/0!</v>
      </c>
      <c r="I71" s="15" t="e">
        <f t="shared" ref="I71:I134" si="10">E71*G71</f>
        <v>#DIV/0!</v>
      </c>
      <c r="J71" s="15" t="e">
        <f t="shared" ref="J71:J134" si="11">ABS(F71-F70)</f>
        <v>#DIV/0!</v>
      </c>
    </row>
    <row r="72" spans="1:10" x14ac:dyDescent="0.3">
      <c r="A72" s="31">
        <v>67</v>
      </c>
      <c r="B72" s="16" t="e">
        <f t="shared" si="6"/>
        <v>#DIV/0!</v>
      </c>
      <c r="C72" s="24" t="e">
        <f>'Hoja de Control'!$I$4*(B72)^10 +
'Hoja de Control'!$I$5*(B72)^9 +
'Hoja de Control'!$I$6*(B72)^8 +
'Hoja de Control'!$I$7*(B72)^7 +
'Hoja de Control'!$I$8*(B72)^6 +
'Hoja de Control'!$I$9*(B72)^5 +
'Hoja de Control'!$I$10*(B72)^4 +
'Hoja de Control'!$I$11*(B72)^3 +
'Hoja de Control'!$I$12*(B72)^2 +
'Hoja de Control'!$I$13*(B72) +
'Hoja de Control'!$I$14</f>
        <v>#DIV/0!</v>
      </c>
      <c r="D72" s="16" t="e">
        <f t="shared" si="7"/>
        <v>#DIV/0!</v>
      </c>
      <c r="E72" s="24" t="e">
        <f>'Hoja de Control'!$I$4*(D72)^10 +
'Hoja de Control'!$I$5*(D72)^9 +
'Hoja de Control'!$I$6*(D72)^8 +
'Hoja de Control'!$I$7*(D72)^7 +
'Hoja de Control'!$I$8*(D72)^6 +
'Hoja de Control'!$I$9*(D72)^5 +
'Hoja de Control'!$I$10*(D72)^4 +
'Hoja de Control'!$I$11*(D72)^3 +
'Hoja de Control'!$I$12*(D72)^2 +
'Hoja de Control'!$I$13*(D72) +
'Hoja de Control'!$I$14</f>
        <v>#DIV/0!</v>
      </c>
      <c r="F72" s="15" t="e">
        <f t="shared" si="8"/>
        <v>#DIV/0!</v>
      </c>
      <c r="G72" s="24" t="e">
        <f>'Hoja de Control'!$I$4*(F72)^10 +
'Hoja de Control'!$I$5*(F72)^9 +
'Hoja de Control'!$I$6*(F72)^8 +
'Hoja de Control'!$I$7*(F72)^7 +
'Hoja de Control'!$I$8*(F72)^6 +
'Hoja de Control'!$I$9*(F72)^5 +
'Hoja de Control'!$I$10*(F72)^4 +
'Hoja de Control'!$I$11*(F72)^3 +
'Hoja de Control'!$I$12*(F72)^2 +
'Hoja de Control'!$I$13*(F72) +
'Hoja de Control'!$I$14</f>
        <v>#DIV/0!</v>
      </c>
      <c r="H72" s="15" t="e">
        <f t="shared" si="9"/>
        <v>#DIV/0!</v>
      </c>
      <c r="I72" s="15" t="e">
        <f t="shared" si="10"/>
        <v>#DIV/0!</v>
      </c>
      <c r="J72" s="15" t="e">
        <f t="shared" si="11"/>
        <v>#DIV/0!</v>
      </c>
    </row>
    <row r="73" spans="1:10" x14ac:dyDescent="0.3">
      <c r="A73" s="31">
        <v>68</v>
      </c>
      <c r="B73" s="16" t="e">
        <f t="shared" si="6"/>
        <v>#DIV/0!</v>
      </c>
      <c r="C73" s="24" t="e">
        <f>'Hoja de Control'!$I$4*(B73)^10 +
'Hoja de Control'!$I$5*(B73)^9 +
'Hoja de Control'!$I$6*(B73)^8 +
'Hoja de Control'!$I$7*(B73)^7 +
'Hoja de Control'!$I$8*(B73)^6 +
'Hoja de Control'!$I$9*(B73)^5 +
'Hoja de Control'!$I$10*(B73)^4 +
'Hoja de Control'!$I$11*(B73)^3 +
'Hoja de Control'!$I$12*(B73)^2 +
'Hoja de Control'!$I$13*(B73) +
'Hoja de Control'!$I$14</f>
        <v>#DIV/0!</v>
      </c>
      <c r="D73" s="16" t="e">
        <f t="shared" si="7"/>
        <v>#DIV/0!</v>
      </c>
      <c r="E73" s="24" t="e">
        <f>'Hoja de Control'!$I$4*(D73)^10 +
'Hoja de Control'!$I$5*(D73)^9 +
'Hoja de Control'!$I$6*(D73)^8 +
'Hoja de Control'!$I$7*(D73)^7 +
'Hoja de Control'!$I$8*(D73)^6 +
'Hoja de Control'!$I$9*(D73)^5 +
'Hoja de Control'!$I$10*(D73)^4 +
'Hoja de Control'!$I$11*(D73)^3 +
'Hoja de Control'!$I$12*(D73)^2 +
'Hoja de Control'!$I$13*(D73) +
'Hoja de Control'!$I$14</f>
        <v>#DIV/0!</v>
      </c>
      <c r="F73" s="15" t="e">
        <f t="shared" si="8"/>
        <v>#DIV/0!</v>
      </c>
      <c r="G73" s="24" t="e">
        <f>'Hoja de Control'!$I$4*(F73)^10 +
'Hoja de Control'!$I$5*(F73)^9 +
'Hoja de Control'!$I$6*(F73)^8 +
'Hoja de Control'!$I$7*(F73)^7 +
'Hoja de Control'!$I$8*(F73)^6 +
'Hoja de Control'!$I$9*(F73)^5 +
'Hoja de Control'!$I$10*(F73)^4 +
'Hoja de Control'!$I$11*(F73)^3 +
'Hoja de Control'!$I$12*(F73)^2 +
'Hoja de Control'!$I$13*(F73) +
'Hoja de Control'!$I$14</f>
        <v>#DIV/0!</v>
      </c>
      <c r="H73" s="15" t="e">
        <f t="shared" si="9"/>
        <v>#DIV/0!</v>
      </c>
      <c r="I73" s="15" t="e">
        <f t="shared" si="10"/>
        <v>#DIV/0!</v>
      </c>
      <c r="J73" s="15" t="e">
        <f t="shared" si="11"/>
        <v>#DIV/0!</v>
      </c>
    </row>
    <row r="74" spans="1:10" x14ac:dyDescent="0.3">
      <c r="A74" s="31">
        <v>69</v>
      </c>
      <c r="B74" s="16" t="e">
        <f t="shared" si="6"/>
        <v>#DIV/0!</v>
      </c>
      <c r="C74" s="24" t="e">
        <f>'Hoja de Control'!$I$4*(B74)^10 +
'Hoja de Control'!$I$5*(B74)^9 +
'Hoja de Control'!$I$6*(B74)^8 +
'Hoja de Control'!$I$7*(B74)^7 +
'Hoja de Control'!$I$8*(B74)^6 +
'Hoja de Control'!$I$9*(B74)^5 +
'Hoja de Control'!$I$10*(B74)^4 +
'Hoja de Control'!$I$11*(B74)^3 +
'Hoja de Control'!$I$12*(B74)^2 +
'Hoja de Control'!$I$13*(B74) +
'Hoja de Control'!$I$14</f>
        <v>#DIV/0!</v>
      </c>
      <c r="D74" s="16" t="e">
        <f t="shared" si="7"/>
        <v>#DIV/0!</v>
      </c>
      <c r="E74" s="24" t="e">
        <f>'Hoja de Control'!$I$4*(D74)^10 +
'Hoja de Control'!$I$5*(D74)^9 +
'Hoja de Control'!$I$6*(D74)^8 +
'Hoja de Control'!$I$7*(D74)^7 +
'Hoja de Control'!$I$8*(D74)^6 +
'Hoja de Control'!$I$9*(D74)^5 +
'Hoja de Control'!$I$10*(D74)^4 +
'Hoja de Control'!$I$11*(D74)^3 +
'Hoja de Control'!$I$12*(D74)^2 +
'Hoja de Control'!$I$13*(D74) +
'Hoja de Control'!$I$14</f>
        <v>#DIV/0!</v>
      </c>
      <c r="F74" s="15" t="e">
        <f t="shared" si="8"/>
        <v>#DIV/0!</v>
      </c>
      <c r="G74" s="24" t="e">
        <f>'Hoja de Control'!$I$4*(F74)^10 +
'Hoja de Control'!$I$5*(F74)^9 +
'Hoja de Control'!$I$6*(F74)^8 +
'Hoja de Control'!$I$7*(F74)^7 +
'Hoja de Control'!$I$8*(F74)^6 +
'Hoja de Control'!$I$9*(F74)^5 +
'Hoja de Control'!$I$10*(F74)^4 +
'Hoja de Control'!$I$11*(F74)^3 +
'Hoja de Control'!$I$12*(F74)^2 +
'Hoja de Control'!$I$13*(F74) +
'Hoja de Control'!$I$14</f>
        <v>#DIV/0!</v>
      </c>
      <c r="H74" s="15" t="e">
        <f t="shared" si="9"/>
        <v>#DIV/0!</v>
      </c>
      <c r="I74" s="15" t="e">
        <f t="shared" si="10"/>
        <v>#DIV/0!</v>
      </c>
      <c r="J74" s="15" t="e">
        <f t="shared" si="11"/>
        <v>#DIV/0!</v>
      </c>
    </row>
    <row r="75" spans="1:10" x14ac:dyDescent="0.3">
      <c r="A75" s="31">
        <v>70</v>
      </c>
      <c r="B75" s="16" t="e">
        <f t="shared" si="6"/>
        <v>#DIV/0!</v>
      </c>
      <c r="C75" s="24" t="e">
        <f>'Hoja de Control'!$I$4*(B75)^10 +
'Hoja de Control'!$I$5*(B75)^9 +
'Hoja de Control'!$I$6*(B75)^8 +
'Hoja de Control'!$I$7*(B75)^7 +
'Hoja de Control'!$I$8*(B75)^6 +
'Hoja de Control'!$I$9*(B75)^5 +
'Hoja de Control'!$I$10*(B75)^4 +
'Hoja de Control'!$I$11*(B75)^3 +
'Hoja de Control'!$I$12*(B75)^2 +
'Hoja de Control'!$I$13*(B75) +
'Hoja de Control'!$I$14</f>
        <v>#DIV/0!</v>
      </c>
      <c r="D75" s="16" t="e">
        <f t="shared" si="7"/>
        <v>#DIV/0!</v>
      </c>
      <c r="E75" s="24" t="e">
        <f>'Hoja de Control'!$I$4*(D75)^10 +
'Hoja de Control'!$I$5*(D75)^9 +
'Hoja de Control'!$I$6*(D75)^8 +
'Hoja de Control'!$I$7*(D75)^7 +
'Hoja de Control'!$I$8*(D75)^6 +
'Hoja de Control'!$I$9*(D75)^5 +
'Hoja de Control'!$I$10*(D75)^4 +
'Hoja de Control'!$I$11*(D75)^3 +
'Hoja de Control'!$I$12*(D75)^2 +
'Hoja de Control'!$I$13*(D75) +
'Hoja de Control'!$I$14</f>
        <v>#DIV/0!</v>
      </c>
      <c r="F75" s="15" t="e">
        <f t="shared" si="8"/>
        <v>#DIV/0!</v>
      </c>
      <c r="G75" s="24" t="e">
        <f>'Hoja de Control'!$I$4*(F75)^10 +
'Hoja de Control'!$I$5*(F75)^9 +
'Hoja de Control'!$I$6*(F75)^8 +
'Hoja de Control'!$I$7*(F75)^7 +
'Hoja de Control'!$I$8*(F75)^6 +
'Hoja de Control'!$I$9*(F75)^5 +
'Hoja de Control'!$I$10*(F75)^4 +
'Hoja de Control'!$I$11*(F75)^3 +
'Hoja de Control'!$I$12*(F75)^2 +
'Hoja de Control'!$I$13*(F75) +
'Hoja de Control'!$I$14</f>
        <v>#DIV/0!</v>
      </c>
      <c r="H75" s="15" t="e">
        <f t="shared" si="9"/>
        <v>#DIV/0!</v>
      </c>
      <c r="I75" s="15" t="e">
        <f t="shared" si="10"/>
        <v>#DIV/0!</v>
      </c>
      <c r="J75" s="15" t="e">
        <f t="shared" si="11"/>
        <v>#DIV/0!</v>
      </c>
    </row>
    <row r="76" spans="1:10" x14ac:dyDescent="0.3">
      <c r="A76" s="31">
        <v>71</v>
      </c>
      <c r="B76" s="16" t="e">
        <f t="shared" si="6"/>
        <v>#DIV/0!</v>
      </c>
      <c r="C76" s="24" t="e">
        <f>'Hoja de Control'!$I$4*(B76)^10 +
'Hoja de Control'!$I$5*(B76)^9 +
'Hoja de Control'!$I$6*(B76)^8 +
'Hoja de Control'!$I$7*(B76)^7 +
'Hoja de Control'!$I$8*(B76)^6 +
'Hoja de Control'!$I$9*(B76)^5 +
'Hoja de Control'!$I$10*(B76)^4 +
'Hoja de Control'!$I$11*(B76)^3 +
'Hoja de Control'!$I$12*(B76)^2 +
'Hoja de Control'!$I$13*(B76) +
'Hoja de Control'!$I$14</f>
        <v>#DIV/0!</v>
      </c>
      <c r="D76" s="16" t="e">
        <f t="shared" si="7"/>
        <v>#DIV/0!</v>
      </c>
      <c r="E76" s="24" t="e">
        <f>'Hoja de Control'!$I$4*(D76)^10 +
'Hoja de Control'!$I$5*(D76)^9 +
'Hoja de Control'!$I$6*(D76)^8 +
'Hoja de Control'!$I$7*(D76)^7 +
'Hoja de Control'!$I$8*(D76)^6 +
'Hoja de Control'!$I$9*(D76)^5 +
'Hoja de Control'!$I$10*(D76)^4 +
'Hoja de Control'!$I$11*(D76)^3 +
'Hoja de Control'!$I$12*(D76)^2 +
'Hoja de Control'!$I$13*(D76) +
'Hoja de Control'!$I$14</f>
        <v>#DIV/0!</v>
      </c>
      <c r="F76" s="15" t="e">
        <f t="shared" si="8"/>
        <v>#DIV/0!</v>
      </c>
      <c r="G76" s="24" t="e">
        <f>'Hoja de Control'!$I$4*(F76)^10 +
'Hoja de Control'!$I$5*(F76)^9 +
'Hoja de Control'!$I$6*(F76)^8 +
'Hoja de Control'!$I$7*(F76)^7 +
'Hoja de Control'!$I$8*(F76)^6 +
'Hoja de Control'!$I$9*(F76)^5 +
'Hoja de Control'!$I$10*(F76)^4 +
'Hoja de Control'!$I$11*(F76)^3 +
'Hoja de Control'!$I$12*(F76)^2 +
'Hoja de Control'!$I$13*(F76) +
'Hoja de Control'!$I$14</f>
        <v>#DIV/0!</v>
      </c>
      <c r="H76" s="15" t="e">
        <f t="shared" si="9"/>
        <v>#DIV/0!</v>
      </c>
      <c r="I76" s="15" t="e">
        <f t="shared" si="10"/>
        <v>#DIV/0!</v>
      </c>
      <c r="J76" s="15" t="e">
        <f t="shared" si="11"/>
        <v>#DIV/0!</v>
      </c>
    </row>
    <row r="77" spans="1:10" x14ac:dyDescent="0.3">
      <c r="A77" s="31">
        <v>72</v>
      </c>
      <c r="B77" s="16" t="e">
        <f t="shared" si="6"/>
        <v>#DIV/0!</v>
      </c>
      <c r="C77" s="24" t="e">
        <f>'Hoja de Control'!$I$4*(B77)^10 +
'Hoja de Control'!$I$5*(B77)^9 +
'Hoja de Control'!$I$6*(B77)^8 +
'Hoja de Control'!$I$7*(B77)^7 +
'Hoja de Control'!$I$8*(B77)^6 +
'Hoja de Control'!$I$9*(B77)^5 +
'Hoja de Control'!$I$10*(B77)^4 +
'Hoja de Control'!$I$11*(B77)^3 +
'Hoja de Control'!$I$12*(B77)^2 +
'Hoja de Control'!$I$13*(B77) +
'Hoja de Control'!$I$14</f>
        <v>#DIV/0!</v>
      </c>
      <c r="D77" s="16" t="e">
        <f t="shared" si="7"/>
        <v>#DIV/0!</v>
      </c>
      <c r="E77" s="24" t="e">
        <f>'Hoja de Control'!$I$4*(D77)^10 +
'Hoja de Control'!$I$5*(D77)^9 +
'Hoja de Control'!$I$6*(D77)^8 +
'Hoja de Control'!$I$7*(D77)^7 +
'Hoja de Control'!$I$8*(D77)^6 +
'Hoja de Control'!$I$9*(D77)^5 +
'Hoja de Control'!$I$10*(D77)^4 +
'Hoja de Control'!$I$11*(D77)^3 +
'Hoja de Control'!$I$12*(D77)^2 +
'Hoja de Control'!$I$13*(D77) +
'Hoja de Control'!$I$14</f>
        <v>#DIV/0!</v>
      </c>
      <c r="F77" s="15" t="e">
        <f t="shared" si="8"/>
        <v>#DIV/0!</v>
      </c>
      <c r="G77" s="24" t="e">
        <f>'Hoja de Control'!$I$4*(F77)^10 +
'Hoja de Control'!$I$5*(F77)^9 +
'Hoja de Control'!$I$6*(F77)^8 +
'Hoja de Control'!$I$7*(F77)^7 +
'Hoja de Control'!$I$8*(F77)^6 +
'Hoja de Control'!$I$9*(F77)^5 +
'Hoja de Control'!$I$10*(F77)^4 +
'Hoja de Control'!$I$11*(F77)^3 +
'Hoja de Control'!$I$12*(F77)^2 +
'Hoja de Control'!$I$13*(F77) +
'Hoja de Control'!$I$14</f>
        <v>#DIV/0!</v>
      </c>
      <c r="H77" s="15" t="e">
        <f t="shared" si="9"/>
        <v>#DIV/0!</v>
      </c>
      <c r="I77" s="15" t="e">
        <f t="shared" si="10"/>
        <v>#DIV/0!</v>
      </c>
      <c r="J77" s="15" t="e">
        <f t="shared" si="11"/>
        <v>#DIV/0!</v>
      </c>
    </row>
    <row r="78" spans="1:10" x14ac:dyDescent="0.3">
      <c r="A78" s="31">
        <v>73</v>
      </c>
      <c r="B78" s="16" t="e">
        <f t="shared" si="6"/>
        <v>#DIV/0!</v>
      </c>
      <c r="C78" s="24" t="e">
        <f>'Hoja de Control'!$I$4*(B78)^10 +
'Hoja de Control'!$I$5*(B78)^9 +
'Hoja de Control'!$I$6*(B78)^8 +
'Hoja de Control'!$I$7*(B78)^7 +
'Hoja de Control'!$I$8*(B78)^6 +
'Hoja de Control'!$I$9*(B78)^5 +
'Hoja de Control'!$I$10*(B78)^4 +
'Hoja de Control'!$I$11*(B78)^3 +
'Hoja de Control'!$I$12*(B78)^2 +
'Hoja de Control'!$I$13*(B78) +
'Hoja de Control'!$I$14</f>
        <v>#DIV/0!</v>
      </c>
      <c r="D78" s="16" t="e">
        <f t="shared" si="7"/>
        <v>#DIV/0!</v>
      </c>
      <c r="E78" s="24" t="e">
        <f>'Hoja de Control'!$I$4*(D78)^10 +
'Hoja de Control'!$I$5*(D78)^9 +
'Hoja de Control'!$I$6*(D78)^8 +
'Hoja de Control'!$I$7*(D78)^7 +
'Hoja de Control'!$I$8*(D78)^6 +
'Hoja de Control'!$I$9*(D78)^5 +
'Hoja de Control'!$I$10*(D78)^4 +
'Hoja de Control'!$I$11*(D78)^3 +
'Hoja de Control'!$I$12*(D78)^2 +
'Hoja de Control'!$I$13*(D78) +
'Hoja de Control'!$I$14</f>
        <v>#DIV/0!</v>
      </c>
      <c r="F78" s="15" t="e">
        <f t="shared" si="8"/>
        <v>#DIV/0!</v>
      </c>
      <c r="G78" s="24" t="e">
        <f>'Hoja de Control'!$I$4*(F78)^10 +
'Hoja de Control'!$I$5*(F78)^9 +
'Hoja de Control'!$I$6*(F78)^8 +
'Hoja de Control'!$I$7*(F78)^7 +
'Hoja de Control'!$I$8*(F78)^6 +
'Hoja de Control'!$I$9*(F78)^5 +
'Hoja de Control'!$I$10*(F78)^4 +
'Hoja de Control'!$I$11*(F78)^3 +
'Hoja de Control'!$I$12*(F78)^2 +
'Hoja de Control'!$I$13*(F78) +
'Hoja de Control'!$I$14</f>
        <v>#DIV/0!</v>
      </c>
      <c r="H78" s="15" t="e">
        <f t="shared" si="9"/>
        <v>#DIV/0!</v>
      </c>
      <c r="I78" s="15" t="e">
        <f t="shared" si="10"/>
        <v>#DIV/0!</v>
      </c>
      <c r="J78" s="15" t="e">
        <f t="shared" si="11"/>
        <v>#DIV/0!</v>
      </c>
    </row>
    <row r="79" spans="1:10" x14ac:dyDescent="0.3">
      <c r="A79" s="31">
        <v>74</v>
      </c>
      <c r="B79" s="16" t="e">
        <f t="shared" si="6"/>
        <v>#DIV/0!</v>
      </c>
      <c r="C79" s="24" t="e">
        <f>'Hoja de Control'!$I$4*(B79)^10 +
'Hoja de Control'!$I$5*(B79)^9 +
'Hoja de Control'!$I$6*(B79)^8 +
'Hoja de Control'!$I$7*(B79)^7 +
'Hoja de Control'!$I$8*(B79)^6 +
'Hoja de Control'!$I$9*(B79)^5 +
'Hoja de Control'!$I$10*(B79)^4 +
'Hoja de Control'!$I$11*(B79)^3 +
'Hoja de Control'!$I$12*(B79)^2 +
'Hoja de Control'!$I$13*(B79) +
'Hoja de Control'!$I$14</f>
        <v>#DIV/0!</v>
      </c>
      <c r="D79" s="16" t="e">
        <f t="shared" si="7"/>
        <v>#DIV/0!</v>
      </c>
      <c r="E79" s="24" t="e">
        <f>'Hoja de Control'!$I$4*(D79)^10 +
'Hoja de Control'!$I$5*(D79)^9 +
'Hoja de Control'!$I$6*(D79)^8 +
'Hoja de Control'!$I$7*(D79)^7 +
'Hoja de Control'!$I$8*(D79)^6 +
'Hoja de Control'!$I$9*(D79)^5 +
'Hoja de Control'!$I$10*(D79)^4 +
'Hoja de Control'!$I$11*(D79)^3 +
'Hoja de Control'!$I$12*(D79)^2 +
'Hoja de Control'!$I$13*(D79) +
'Hoja de Control'!$I$14</f>
        <v>#DIV/0!</v>
      </c>
      <c r="F79" s="15" t="e">
        <f t="shared" si="8"/>
        <v>#DIV/0!</v>
      </c>
      <c r="G79" s="24" t="e">
        <f>'Hoja de Control'!$I$4*(F79)^10 +
'Hoja de Control'!$I$5*(F79)^9 +
'Hoja de Control'!$I$6*(F79)^8 +
'Hoja de Control'!$I$7*(F79)^7 +
'Hoja de Control'!$I$8*(F79)^6 +
'Hoja de Control'!$I$9*(F79)^5 +
'Hoja de Control'!$I$10*(F79)^4 +
'Hoja de Control'!$I$11*(F79)^3 +
'Hoja de Control'!$I$12*(F79)^2 +
'Hoja de Control'!$I$13*(F79) +
'Hoja de Control'!$I$14</f>
        <v>#DIV/0!</v>
      </c>
      <c r="H79" s="15" t="e">
        <f t="shared" si="9"/>
        <v>#DIV/0!</v>
      </c>
      <c r="I79" s="15" t="e">
        <f t="shared" si="10"/>
        <v>#DIV/0!</v>
      </c>
      <c r="J79" s="15" t="e">
        <f t="shared" si="11"/>
        <v>#DIV/0!</v>
      </c>
    </row>
    <row r="80" spans="1:10" x14ac:dyDescent="0.3">
      <c r="A80" s="31">
        <v>75</v>
      </c>
      <c r="B80" s="16" t="e">
        <f t="shared" si="6"/>
        <v>#DIV/0!</v>
      </c>
      <c r="C80" s="24" t="e">
        <f>'Hoja de Control'!$I$4*(B80)^10 +
'Hoja de Control'!$I$5*(B80)^9 +
'Hoja de Control'!$I$6*(B80)^8 +
'Hoja de Control'!$I$7*(B80)^7 +
'Hoja de Control'!$I$8*(B80)^6 +
'Hoja de Control'!$I$9*(B80)^5 +
'Hoja de Control'!$I$10*(B80)^4 +
'Hoja de Control'!$I$11*(B80)^3 +
'Hoja de Control'!$I$12*(B80)^2 +
'Hoja de Control'!$I$13*(B80) +
'Hoja de Control'!$I$14</f>
        <v>#DIV/0!</v>
      </c>
      <c r="D80" s="16" t="e">
        <f t="shared" si="7"/>
        <v>#DIV/0!</v>
      </c>
      <c r="E80" s="24" t="e">
        <f>'Hoja de Control'!$I$4*(D80)^10 +
'Hoja de Control'!$I$5*(D80)^9 +
'Hoja de Control'!$I$6*(D80)^8 +
'Hoja de Control'!$I$7*(D80)^7 +
'Hoja de Control'!$I$8*(D80)^6 +
'Hoja de Control'!$I$9*(D80)^5 +
'Hoja de Control'!$I$10*(D80)^4 +
'Hoja de Control'!$I$11*(D80)^3 +
'Hoja de Control'!$I$12*(D80)^2 +
'Hoja de Control'!$I$13*(D80) +
'Hoja de Control'!$I$14</f>
        <v>#DIV/0!</v>
      </c>
      <c r="F80" s="15" t="e">
        <f t="shared" si="8"/>
        <v>#DIV/0!</v>
      </c>
      <c r="G80" s="24" t="e">
        <f>'Hoja de Control'!$I$4*(F80)^10 +
'Hoja de Control'!$I$5*(F80)^9 +
'Hoja de Control'!$I$6*(F80)^8 +
'Hoja de Control'!$I$7*(F80)^7 +
'Hoja de Control'!$I$8*(F80)^6 +
'Hoja de Control'!$I$9*(F80)^5 +
'Hoja de Control'!$I$10*(F80)^4 +
'Hoja de Control'!$I$11*(F80)^3 +
'Hoja de Control'!$I$12*(F80)^2 +
'Hoja de Control'!$I$13*(F80) +
'Hoja de Control'!$I$14</f>
        <v>#DIV/0!</v>
      </c>
      <c r="H80" s="15" t="e">
        <f t="shared" si="9"/>
        <v>#DIV/0!</v>
      </c>
      <c r="I80" s="15" t="e">
        <f t="shared" si="10"/>
        <v>#DIV/0!</v>
      </c>
      <c r="J80" s="15" t="e">
        <f t="shared" si="11"/>
        <v>#DIV/0!</v>
      </c>
    </row>
    <row r="81" spans="1:10" x14ac:dyDescent="0.3">
      <c r="A81" s="31">
        <v>76</v>
      </c>
      <c r="B81" s="16" t="e">
        <f t="shared" si="6"/>
        <v>#DIV/0!</v>
      </c>
      <c r="C81" s="24" t="e">
        <f>'Hoja de Control'!$I$4*(B81)^10 +
'Hoja de Control'!$I$5*(B81)^9 +
'Hoja de Control'!$I$6*(B81)^8 +
'Hoja de Control'!$I$7*(B81)^7 +
'Hoja de Control'!$I$8*(B81)^6 +
'Hoja de Control'!$I$9*(B81)^5 +
'Hoja de Control'!$I$10*(B81)^4 +
'Hoja de Control'!$I$11*(B81)^3 +
'Hoja de Control'!$I$12*(B81)^2 +
'Hoja de Control'!$I$13*(B81) +
'Hoja de Control'!$I$14</f>
        <v>#DIV/0!</v>
      </c>
      <c r="D81" s="16" t="e">
        <f t="shared" si="7"/>
        <v>#DIV/0!</v>
      </c>
      <c r="E81" s="24" t="e">
        <f>'Hoja de Control'!$I$4*(D81)^10 +
'Hoja de Control'!$I$5*(D81)^9 +
'Hoja de Control'!$I$6*(D81)^8 +
'Hoja de Control'!$I$7*(D81)^7 +
'Hoja de Control'!$I$8*(D81)^6 +
'Hoja de Control'!$I$9*(D81)^5 +
'Hoja de Control'!$I$10*(D81)^4 +
'Hoja de Control'!$I$11*(D81)^3 +
'Hoja de Control'!$I$12*(D81)^2 +
'Hoja de Control'!$I$13*(D81) +
'Hoja de Control'!$I$14</f>
        <v>#DIV/0!</v>
      </c>
      <c r="F81" s="15" t="e">
        <f t="shared" si="8"/>
        <v>#DIV/0!</v>
      </c>
      <c r="G81" s="24" t="e">
        <f>'Hoja de Control'!$I$4*(F81)^10 +
'Hoja de Control'!$I$5*(F81)^9 +
'Hoja de Control'!$I$6*(F81)^8 +
'Hoja de Control'!$I$7*(F81)^7 +
'Hoja de Control'!$I$8*(F81)^6 +
'Hoja de Control'!$I$9*(F81)^5 +
'Hoja de Control'!$I$10*(F81)^4 +
'Hoja de Control'!$I$11*(F81)^3 +
'Hoja de Control'!$I$12*(F81)^2 +
'Hoja de Control'!$I$13*(F81) +
'Hoja de Control'!$I$14</f>
        <v>#DIV/0!</v>
      </c>
      <c r="H81" s="15" t="e">
        <f t="shared" si="9"/>
        <v>#DIV/0!</v>
      </c>
      <c r="I81" s="15" t="e">
        <f t="shared" si="10"/>
        <v>#DIV/0!</v>
      </c>
      <c r="J81" s="15" t="e">
        <f t="shared" si="11"/>
        <v>#DIV/0!</v>
      </c>
    </row>
    <row r="82" spans="1:10" x14ac:dyDescent="0.3">
      <c r="A82" s="31">
        <v>77</v>
      </c>
      <c r="B82" s="16" t="e">
        <f t="shared" si="6"/>
        <v>#DIV/0!</v>
      </c>
      <c r="C82" s="24" t="e">
        <f>'Hoja de Control'!$I$4*(B82)^10 +
'Hoja de Control'!$I$5*(B82)^9 +
'Hoja de Control'!$I$6*(B82)^8 +
'Hoja de Control'!$I$7*(B82)^7 +
'Hoja de Control'!$I$8*(B82)^6 +
'Hoja de Control'!$I$9*(B82)^5 +
'Hoja de Control'!$I$10*(B82)^4 +
'Hoja de Control'!$I$11*(B82)^3 +
'Hoja de Control'!$I$12*(B82)^2 +
'Hoja de Control'!$I$13*(B82) +
'Hoja de Control'!$I$14</f>
        <v>#DIV/0!</v>
      </c>
      <c r="D82" s="16" t="e">
        <f t="shared" si="7"/>
        <v>#DIV/0!</v>
      </c>
      <c r="E82" s="24" t="e">
        <f>'Hoja de Control'!$I$4*(D82)^10 +
'Hoja de Control'!$I$5*(D82)^9 +
'Hoja de Control'!$I$6*(D82)^8 +
'Hoja de Control'!$I$7*(D82)^7 +
'Hoja de Control'!$I$8*(D82)^6 +
'Hoja de Control'!$I$9*(D82)^5 +
'Hoja de Control'!$I$10*(D82)^4 +
'Hoja de Control'!$I$11*(D82)^3 +
'Hoja de Control'!$I$12*(D82)^2 +
'Hoja de Control'!$I$13*(D82) +
'Hoja de Control'!$I$14</f>
        <v>#DIV/0!</v>
      </c>
      <c r="F82" s="15" t="e">
        <f t="shared" si="8"/>
        <v>#DIV/0!</v>
      </c>
      <c r="G82" s="24" t="e">
        <f>'Hoja de Control'!$I$4*(F82)^10 +
'Hoja de Control'!$I$5*(F82)^9 +
'Hoja de Control'!$I$6*(F82)^8 +
'Hoja de Control'!$I$7*(F82)^7 +
'Hoja de Control'!$I$8*(F82)^6 +
'Hoja de Control'!$I$9*(F82)^5 +
'Hoja de Control'!$I$10*(F82)^4 +
'Hoja de Control'!$I$11*(F82)^3 +
'Hoja de Control'!$I$12*(F82)^2 +
'Hoja de Control'!$I$13*(F82) +
'Hoja de Control'!$I$14</f>
        <v>#DIV/0!</v>
      </c>
      <c r="H82" s="15" t="e">
        <f t="shared" si="9"/>
        <v>#DIV/0!</v>
      </c>
      <c r="I82" s="15" t="e">
        <f t="shared" si="10"/>
        <v>#DIV/0!</v>
      </c>
      <c r="J82" s="15" t="e">
        <f t="shared" si="11"/>
        <v>#DIV/0!</v>
      </c>
    </row>
    <row r="83" spans="1:10" x14ac:dyDescent="0.3">
      <c r="A83" s="31">
        <v>78</v>
      </c>
      <c r="B83" s="16" t="e">
        <f t="shared" si="6"/>
        <v>#DIV/0!</v>
      </c>
      <c r="C83" s="24" t="e">
        <f>'Hoja de Control'!$I$4*(B83)^10 +
'Hoja de Control'!$I$5*(B83)^9 +
'Hoja de Control'!$I$6*(B83)^8 +
'Hoja de Control'!$I$7*(B83)^7 +
'Hoja de Control'!$I$8*(B83)^6 +
'Hoja de Control'!$I$9*(B83)^5 +
'Hoja de Control'!$I$10*(B83)^4 +
'Hoja de Control'!$I$11*(B83)^3 +
'Hoja de Control'!$I$12*(B83)^2 +
'Hoja de Control'!$I$13*(B83) +
'Hoja de Control'!$I$14</f>
        <v>#DIV/0!</v>
      </c>
      <c r="D83" s="16" t="e">
        <f t="shared" si="7"/>
        <v>#DIV/0!</v>
      </c>
      <c r="E83" s="24" t="e">
        <f>'Hoja de Control'!$I$4*(D83)^10 +
'Hoja de Control'!$I$5*(D83)^9 +
'Hoja de Control'!$I$6*(D83)^8 +
'Hoja de Control'!$I$7*(D83)^7 +
'Hoja de Control'!$I$8*(D83)^6 +
'Hoja de Control'!$I$9*(D83)^5 +
'Hoja de Control'!$I$10*(D83)^4 +
'Hoja de Control'!$I$11*(D83)^3 +
'Hoja de Control'!$I$12*(D83)^2 +
'Hoja de Control'!$I$13*(D83) +
'Hoja de Control'!$I$14</f>
        <v>#DIV/0!</v>
      </c>
      <c r="F83" s="15" t="e">
        <f t="shared" si="8"/>
        <v>#DIV/0!</v>
      </c>
      <c r="G83" s="24" t="e">
        <f>'Hoja de Control'!$I$4*(F83)^10 +
'Hoja de Control'!$I$5*(F83)^9 +
'Hoja de Control'!$I$6*(F83)^8 +
'Hoja de Control'!$I$7*(F83)^7 +
'Hoja de Control'!$I$8*(F83)^6 +
'Hoja de Control'!$I$9*(F83)^5 +
'Hoja de Control'!$I$10*(F83)^4 +
'Hoja de Control'!$I$11*(F83)^3 +
'Hoja de Control'!$I$12*(F83)^2 +
'Hoja de Control'!$I$13*(F83) +
'Hoja de Control'!$I$14</f>
        <v>#DIV/0!</v>
      </c>
      <c r="H83" s="15" t="e">
        <f t="shared" si="9"/>
        <v>#DIV/0!</v>
      </c>
      <c r="I83" s="15" t="e">
        <f t="shared" si="10"/>
        <v>#DIV/0!</v>
      </c>
      <c r="J83" s="15" t="e">
        <f t="shared" si="11"/>
        <v>#DIV/0!</v>
      </c>
    </row>
    <row r="84" spans="1:10" x14ac:dyDescent="0.3">
      <c r="A84" s="31">
        <v>79</v>
      </c>
      <c r="B84" s="16" t="e">
        <f t="shared" si="6"/>
        <v>#DIV/0!</v>
      </c>
      <c r="C84" s="24" t="e">
        <f>'Hoja de Control'!$I$4*(B84)^10 +
'Hoja de Control'!$I$5*(B84)^9 +
'Hoja de Control'!$I$6*(B84)^8 +
'Hoja de Control'!$I$7*(B84)^7 +
'Hoja de Control'!$I$8*(B84)^6 +
'Hoja de Control'!$I$9*(B84)^5 +
'Hoja de Control'!$I$10*(B84)^4 +
'Hoja de Control'!$I$11*(B84)^3 +
'Hoja de Control'!$I$12*(B84)^2 +
'Hoja de Control'!$I$13*(B84) +
'Hoja de Control'!$I$14</f>
        <v>#DIV/0!</v>
      </c>
      <c r="D84" s="16" t="e">
        <f t="shared" si="7"/>
        <v>#DIV/0!</v>
      </c>
      <c r="E84" s="24" t="e">
        <f>'Hoja de Control'!$I$4*(D84)^10 +
'Hoja de Control'!$I$5*(D84)^9 +
'Hoja de Control'!$I$6*(D84)^8 +
'Hoja de Control'!$I$7*(D84)^7 +
'Hoja de Control'!$I$8*(D84)^6 +
'Hoja de Control'!$I$9*(D84)^5 +
'Hoja de Control'!$I$10*(D84)^4 +
'Hoja de Control'!$I$11*(D84)^3 +
'Hoja de Control'!$I$12*(D84)^2 +
'Hoja de Control'!$I$13*(D84) +
'Hoja de Control'!$I$14</f>
        <v>#DIV/0!</v>
      </c>
      <c r="F84" s="15" t="e">
        <f t="shared" si="8"/>
        <v>#DIV/0!</v>
      </c>
      <c r="G84" s="24" t="e">
        <f>'Hoja de Control'!$I$4*(F84)^10 +
'Hoja de Control'!$I$5*(F84)^9 +
'Hoja de Control'!$I$6*(F84)^8 +
'Hoja de Control'!$I$7*(F84)^7 +
'Hoja de Control'!$I$8*(F84)^6 +
'Hoja de Control'!$I$9*(F84)^5 +
'Hoja de Control'!$I$10*(F84)^4 +
'Hoja de Control'!$I$11*(F84)^3 +
'Hoja de Control'!$I$12*(F84)^2 +
'Hoja de Control'!$I$13*(F84) +
'Hoja de Control'!$I$14</f>
        <v>#DIV/0!</v>
      </c>
      <c r="H84" s="15" t="e">
        <f t="shared" si="9"/>
        <v>#DIV/0!</v>
      </c>
      <c r="I84" s="15" t="e">
        <f t="shared" si="10"/>
        <v>#DIV/0!</v>
      </c>
      <c r="J84" s="15" t="e">
        <f t="shared" si="11"/>
        <v>#DIV/0!</v>
      </c>
    </row>
    <row r="85" spans="1:10" x14ac:dyDescent="0.3">
      <c r="A85" s="31">
        <v>80</v>
      </c>
      <c r="B85" s="16" t="e">
        <f t="shared" si="6"/>
        <v>#DIV/0!</v>
      </c>
      <c r="C85" s="24" t="e">
        <f>'Hoja de Control'!$I$4*(B85)^10 +
'Hoja de Control'!$I$5*(B85)^9 +
'Hoja de Control'!$I$6*(B85)^8 +
'Hoja de Control'!$I$7*(B85)^7 +
'Hoja de Control'!$I$8*(B85)^6 +
'Hoja de Control'!$I$9*(B85)^5 +
'Hoja de Control'!$I$10*(B85)^4 +
'Hoja de Control'!$I$11*(B85)^3 +
'Hoja de Control'!$I$12*(B85)^2 +
'Hoja de Control'!$I$13*(B85) +
'Hoja de Control'!$I$14</f>
        <v>#DIV/0!</v>
      </c>
      <c r="D85" s="16" t="e">
        <f t="shared" si="7"/>
        <v>#DIV/0!</v>
      </c>
      <c r="E85" s="24" t="e">
        <f>'Hoja de Control'!$I$4*(D85)^10 +
'Hoja de Control'!$I$5*(D85)^9 +
'Hoja de Control'!$I$6*(D85)^8 +
'Hoja de Control'!$I$7*(D85)^7 +
'Hoja de Control'!$I$8*(D85)^6 +
'Hoja de Control'!$I$9*(D85)^5 +
'Hoja de Control'!$I$10*(D85)^4 +
'Hoja de Control'!$I$11*(D85)^3 +
'Hoja de Control'!$I$12*(D85)^2 +
'Hoja de Control'!$I$13*(D85) +
'Hoja de Control'!$I$14</f>
        <v>#DIV/0!</v>
      </c>
      <c r="F85" s="15" t="e">
        <f t="shared" si="8"/>
        <v>#DIV/0!</v>
      </c>
      <c r="G85" s="24" t="e">
        <f>'Hoja de Control'!$I$4*(F85)^10 +
'Hoja de Control'!$I$5*(F85)^9 +
'Hoja de Control'!$I$6*(F85)^8 +
'Hoja de Control'!$I$7*(F85)^7 +
'Hoja de Control'!$I$8*(F85)^6 +
'Hoja de Control'!$I$9*(F85)^5 +
'Hoja de Control'!$I$10*(F85)^4 +
'Hoja de Control'!$I$11*(F85)^3 +
'Hoja de Control'!$I$12*(F85)^2 +
'Hoja de Control'!$I$13*(F85) +
'Hoja de Control'!$I$14</f>
        <v>#DIV/0!</v>
      </c>
      <c r="H85" s="15" t="e">
        <f t="shared" si="9"/>
        <v>#DIV/0!</v>
      </c>
      <c r="I85" s="15" t="e">
        <f t="shared" si="10"/>
        <v>#DIV/0!</v>
      </c>
      <c r="J85" s="15" t="e">
        <f t="shared" si="11"/>
        <v>#DIV/0!</v>
      </c>
    </row>
    <row r="86" spans="1:10" x14ac:dyDescent="0.3">
      <c r="A86" s="31">
        <v>81</v>
      </c>
      <c r="B86" s="16" t="e">
        <f t="shared" si="6"/>
        <v>#DIV/0!</v>
      </c>
      <c r="C86" s="24" t="e">
        <f>'Hoja de Control'!$I$4*(B86)^10 +
'Hoja de Control'!$I$5*(B86)^9 +
'Hoja de Control'!$I$6*(B86)^8 +
'Hoja de Control'!$I$7*(B86)^7 +
'Hoja de Control'!$I$8*(B86)^6 +
'Hoja de Control'!$I$9*(B86)^5 +
'Hoja de Control'!$I$10*(B86)^4 +
'Hoja de Control'!$I$11*(B86)^3 +
'Hoja de Control'!$I$12*(B86)^2 +
'Hoja de Control'!$I$13*(B86) +
'Hoja de Control'!$I$14</f>
        <v>#DIV/0!</v>
      </c>
      <c r="D86" s="16" t="e">
        <f t="shared" si="7"/>
        <v>#DIV/0!</v>
      </c>
      <c r="E86" s="24" t="e">
        <f>'Hoja de Control'!$I$4*(D86)^10 +
'Hoja de Control'!$I$5*(D86)^9 +
'Hoja de Control'!$I$6*(D86)^8 +
'Hoja de Control'!$I$7*(D86)^7 +
'Hoja de Control'!$I$8*(D86)^6 +
'Hoja de Control'!$I$9*(D86)^5 +
'Hoja de Control'!$I$10*(D86)^4 +
'Hoja de Control'!$I$11*(D86)^3 +
'Hoja de Control'!$I$12*(D86)^2 +
'Hoja de Control'!$I$13*(D86) +
'Hoja de Control'!$I$14</f>
        <v>#DIV/0!</v>
      </c>
      <c r="F86" s="15" t="e">
        <f t="shared" si="8"/>
        <v>#DIV/0!</v>
      </c>
      <c r="G86" s="24" t="e">
        <f>'Hoja de Control'!$I$4*(F86)^10 +
'Hoja de Control'!$I$5*(F86)^9 +
'Hoja de Control'!$I$6*(F86)^8 +
'Hoja de Control'!$I$7*(F86)^7 +
'Hoja de Control'!$I$8*(F86)^6 +
'Hoja de Control'!$I$9*(F86)^5 +
'Hoja de Control'!$I$10*(F86)^4 +
'Hoja de Control'!$I$11*(F86)^3 +
'Hoja de Control'!$I$12*(F86)^2 +
'Hoja de Control'!$I$13*(F86) +
'Hoja de Control'!$I$14</f>
        <v>#DIV/0!</v>
      </c>
      <c r="H86" s="15" t="e">
        <f t="shared" si="9"/>
        <v>#DIV/0!</v>
      </c>
      <c r="I86" s="15" t="e">
        <f t="shared" si="10"/>
        <v>#DIV/0!</v>
      </c>
      <c r="J86" s="15" t="e">
        <f t="shared" si="11"/>
        <v>#DIV/0!</v>
      </c>
    </row>
    <row r="87" spans="1:10" x14ac:dyDescent="0.3">
      <c r="A87" s="31">
        <v>82</v>
      </c>
      <c r="B87" s="16" t="e">
        <f t="shared" si="6"/>
        <v>#DIV/0!</v>
      </c>
      <c r="C87" s="24" t="e">
        <f>'Hoja de Control'!$I$4*(B87)^10 +
'Hoja de Control'!$I$5*(B87)^9 +
'Hoja de Control'!$I$6*(B87)^8 +
'Hoja de Control'!$I$7*(B87)^7 +
'Hoja de Control'!$I$8*(B87)^6 +
'Hoja de Control'!$I$9*(B87)^5 +
'Hoja de Control'!$I$10*(B87)^4 +
'Hoja de Control'!$I$11*(B87)^3 +
'Hoja de Control'!$I$12*(B87)^2 +
'Hoja de Control'!$I$13*(B87) +
'Hoja de Control'!$I$14</f>
        <v>#DIV/0!</v>
      </c>
      <c r="D87" s="16" t="e">
        <f t="shared" si="7"/>
        <v>#DIV/0!</v>
      </c>
      <c r="E87" s="24" t="e">
        <f>'Hoja de Control'!$I$4*(D87)^10 +
'Hoja de Control'!$I$5*(D87)^9 +
'Hoja de Control'!$I$6*(D87)^8 +
'Hoja de Control'!$I$7*(D87)^7 +
'Hoja de Control'!$I$8*(D87)^6 +
'Hoja de Control'!$I$9*(D87)^5 +
'Hoja de Control'!$I$10*(D87)^4 +
'Hoja de Control'!$I$11*(D87)^3 +
'Hoja de Control'!$I$12*(D87)^2 +
'Hoja de Control'!$I$13*(D87) +
'Hoja de Control'!$I$14</f>
        <v>#DIV/0!</v>
      </c>
      <c r="F87" s="15" t="e">
        <f t="shared" si="8"/>
        <v>#DIV/0!</v>
      </c>
      <c r="G87" s="24" t="e">
        <f>'Hoja de Control'!$I$4*(F87)^10 +
'Hoja de Control'!$I$5*(F87)^9 +
'Hoja de Control'!$I$6*(F87)^8 +
'Hoja de Control'!$I$7*(F87)^7 +
'Hoja de Control'!$I$8*(F87)^6 +
'Hoja de Control'!$I$9*(F87)^5 +
'Hoja de Control'!$I$10*(F87)^4 +
'Hoja de Control'!$I$11*(F87)^3 +
'Hoja de Control'!$I$12*(F87)^2 +
'Hoja de Control'!$I$13*(F87) +
'Hoja de Control'!$I$14</f>
        <v>#DIV/0!</v>
      </c>
      <c r="H87" s="15" t="e">
        <f t="shared" si="9"/>
        <v>#DIV/0!</v>
      </c>
      <c r="I87" s="15" t="e">
        <f t="shared" si="10"/>
        <v>#DIV/0!</v>
      </c>
      <c r="J87" s="15" t="e">
        <f t="shared" si="11"/>
        <v>#DIV/0!</v>
      </c>
    </row>
    <row r="88" spans="1:10" x14ac:dyDescent="0.3">
      <c r="A88" s="31">
        <v>83</v>
      </c>
      <c r="B88" s="16" t="e">
        <f t="shared" si="6"/>
        <v>#DIV/0!</v>
      </c>
      <c r="C88" s="24" t="e">
        <f>'Hoja de Control'!$I$4*(B88)^10 +
'Hoja de Control'!$I$5*(B88)^9 +
'Hoja de Control'!$I$6*(B88)^8 +
'Hoja de Control'!$I$7*(B88)^7 +
'Hoja de Control'!$I$8*(B88)^6 +
'Hoja de Control'!$I$9*(B88)^5 +
'Hoja de Control'!$I$10*(B88)^4 +
'Hoja de Control'!$I$11*(B88)^3 +
'Hoja de Control'!$I$12*(B88)^2 +
'Hoja de Control'!$I$13*(B88) +
'Hoja de Control'!$I$14</f>
        <v>#DIV/0!</v>
      </c>
      <c r="D88" s="16" t="e">
        <f t="shared" si="7"/>
        <v>#DIV/0!</v>
      </c>
      <c r="E88" s="24" t="e">
        <f>'Hoja de Control'!$I$4*(D88)^10 +
'Hoja de Control'!$I$5*(D88)^9 +
'Hoja de Control'!$I$6*(D88)^8 +
'Hoja de Control'!$I$7*(D88)^7 +
'Hoja de Control'!$I$8*(D88)^6 +
'Hoja de Control'!$I$9*(D88)^5 +
'Hoja de Control'!$I$10*(D88)^4 +
'Hoja de Control'!$I$11*(D88)^3 +
'Hoja de Control'!$I$12*(D88)^2 +
'Hoja de Control'!$I$13*(D88) +
'Hoja de Control'!$I$14</f>
        <v>#DIV/0!</v>
      </c>
      <c r="F88" s="15" t="e">
        <f t="shared" si="8"/>
        <v>#DIV/0!</v>
      </c>
      <c r="G88" s="24" t="e">
        <f>'Hoja de Control'!$I$4*(F88)^10 +
'Hoja de Control'!$I$5*(F88)^9 +
'Hoja de Control'!$I$6*(F88)^8 +
'Hoja de Control'!$I$7*(F88)^7 +
'Hoja de Control'!$I$8*(F88)^6 +
'Hoja de Control'!$I$9*(F88)^5 +
'Hoja de Control'!$I$10*(F88)^4 +
'Hoja de Control'!$I$11*(F88)^3 +
'Hoja de Control'!$I$12*(F88)^2 +
'Hoja de Control'!$I$13*(F88) +
'Hoja de Control'!$I$14</f>
        <v>#DIV/0!</v>
      </c>
      <c r="H88" s="15" t="e">
        <f t="shared" si="9"/>
        <v>#DIV/0!</v>
      </c>
      <c r="I88" s="15" t="e">
        <f t="shared" si="10"/>
        <v>#DIV/0!</v>
      </c>
      <c r="J88" s="15" t="e">
        <f t="shared" si="11"/>
        <v>#DIV/0!</v>
      </c>
    </row>
    <row r="89" spans="1:10" x14ac:dyDescent="0.3">
      <c r="A89" s="31">
        <v>84</v>
      </c>
      <c r="B89" s="16" t="e">
        <f t="shared" si="6"/>
        <v>#DIV/0!</v>
      </c>
      <c r="C89" s="24" t="e">
        <f>'Hoja de Control'!$I$4*(B89)^10 +
'Hoja de Control'!$I$5*(B89)^9 +
'Hoja de Control'!$I$6*(B89)^8 +
'Hoja de Control'!$I$7*(B89)^7 +
'Hoja de Control'!$I$8*(B89)^6 +
'Hoja de Control'!$I$9*(B89)^5 +
'Hoja de Control'!$I$10*(B89)^4 +
'Hoja de Control'!$I$11*(B89)^3 +
'Hoja de Control'!$I$12*(B89)^2 +
'Hoja de Control'!$I$13*(B89) +
'Hoja de Control'!$I$14</f>
        <v>#DIV/0!</v>
      </c>
      <c r="D89" s="16" t="e">
        <f t="shared" si="7"/>
        <v>#DIV/0!</v>
      </c>
      <c r="E89" s="24" t="e">
        <f>'Hoja de Control'!$I$4*(D89)^10 +
'Hoja de Control'!$I$5*(D89)^9 +
'Hoja de Control'!$I$6*(D89)^8 +
'Hoja de Control'!$I$7*(D89)^7 +
'Hoja de Control'!$I$8*(D89)^6 +
'Hoja de Control'!$I$9*(D89)^5 +
'Hoja de Control'!$I$10*(D89)^4 +
'Hoja de Control'!$I$11*(D89)^3 +
'Hoja de Control'!$I$12*(D89)^2 +
'Hoja de Control'!$I$13*(D89) +
'Hoja de Control'!$I$14</f>
        <v>#DIV/0!</v>
      </c>
      <c r="F89" s="15" t="e">
        <f t="shared" si="8"/>
        <v>#DIV/0!</v>
      </c>
      <c r="G89" s="24" t="e">
        <f>'Hoja de Control'!$I$4*(F89)^10 +
'Hoja de Control'!$I$5*(F89)^9 +
'Hoja de Control'!$I$6*(F89)^8 +
'Hoja de Control'!$I$7*(F89)^7 +
'Hoja de Control'!$I$8*(F89)^6 +
'Hoja de Control'!$I$9*(F89)^5 +
'Hoja de Control'!$I$10*(F89)^4 +
'Hoja de Control'!$I$11*(F89)^3 +
'Hoja de Control'!$I$12*(F89)^2 +
'Hoja de Control'!$I$13*(F89) +
'Hoja de Control'!$I$14</f>
        <v>#DIV/0!</v>
      </c>
      <c r="H89" s="15" t="e">
        <f t="shared" si="9"/>
        <v>#DIV/0!</v>
      </c>
      <c r="I89" s="15" t="e">
        <f t="shared" si="10"/>
        <v>#DIV/0!</v>
      </c>
      <c r="J89" s="15" t="e">
        <f t="shared" si="11"/>
        <v>#DIV/0!</v>
      </c>
    </row>
    <row r="90" spans="1:10" x14ac:dyDescent="0.3">
      <c r="A90" s="31">
        <v>85</v>
      </c>
      <c r="B90" s="16" t="e">
        <f t="shared" si="6"/>
        <v>#DIV/0!</v>
      </c>
      <c r="C90" s="24" t="e">
        <f>'Hoja de Control'!$I$4*(B90)^10 +
'Hoja de Control'!$I$5*(B90)^9 +
'Hoja de Control'!$I$6*(B90)^8 +
'Hoja de Control'!$I$7*(B90)^7 +
'Hoja de Control'!$I$8*(B90)^6 +
'Hoja de Control'!$I$9*(B90)^5 +
'Hoja de Control'!$I$10*(B90)^4 +
'Hoja de Control'!$I$11*(B90)^3 +
'Hoja de Control'!$I$12*(B90)^2 +
'Hoja de Control'!$I$13*(B90) +
'Hoja de Control'!$I$14</f>
        <v>#DIV/0!</v>
      </c>
      <c r="D90" s="16" t="e">
        <f t="shared" si="7"/>
        <v>#DIV/0!</v>
      </c>
      <c r="E90" s="24" t="e">
        <f>'Hoja de Control'!$I$4*(D90)^10 +
'Hoja de Control'!$I$5*(D90)^9 +
'Hoja de Control'!$I$6*(D90)^8 +
'Hoja de Control'!$I$7*(D90)^7 +
'Hoja de Control'!$I$8*(D90)^6 +
'Hoja de Control'!$I$9*(D90)^5 +
'Hoja de Control'!$I$10*(D90)^4 +
'Hoja de Control'!$I$11*(D90)^3 +
'Hoja de Control'!$I$12*(D90)^2 +
'Hoja de Control'!$I$13*(D90) +
'Hoja de Control'!$I$14</f>
        <v>#DIV/0!</v>
      </c>
      <c r="F90" s="15" t="e">
        <f t="shared" si="8"/>
        <v>#DIV/0!</v>
      </c>
      <c r="G90" s="24" t="e">
        <f>'Hoja de Control'!$I$4*(F90)^10 +
'Hoja de Control'!$I$5*(F90)^9 +
'Hoja de Control'!$I$6*(F90)^8 +
'Hoja de Control'!$I$7*(F90)^7 +
'Hoja de Control'!$I$8*(F90)^6 +
'Hoja de Control'!$I$9*(F90)^5 +
'Hoja de Control'!$I$10*(F90)^4 +
'Hoja de Control'!$I$11*(F90)^3 +
'Hoja de Control'!$I$12*(F90)^2 +
'Hoja de Control'!$I$13*(F90) +
'Hoja de Control'!$I$14</f>
        <v>#DIV/0!</v>
      </c>
      <c r="H90" s="15" t="e">
        <f t="shared" si="9"/>
        <v>#DIV/0!</v>
      </c>
      <c r="I90" s="15" t="e">
        <f t="shared" si="10"/>
        <v>#DIV/0!</v>
      </c>
      <c r="J90" s="15" t="e">
        <f t="shared" si="11"/>
        <v>#DIV/0!</v>
      </c>
    </row>
    <row r="91" spans="1:10" x14ac:dyDescent="0.3">
      <c r="A91" s="31">
        <v>86</v>
      </c>
      <c r="B91" s="16" t="e">
        <f t="shared" si="6"/>
        <v>#DIV/0!</v>
      </c>
      <c r="C91" s="24" t="e">
        <f>'Hoja de Control'!$I$4*(B91)^10 +
'Hoja de Control'!$I$5*(B91)^9 +
'Hoja de Control'!$I$6*(B91)^8 +
'Hoja de Control'!$I$7*(B91)^7 +
'Hoja de Control'!$I$8*(B91)^6 +
'Hoja de Control'!$I$9*(B91)^5 +
'Hoja de Control'!$I$10*(B91)^4 +
'Hoja de Control'!$I$11*(B91)^3 +
'Hoja de Control'!$I$12*(B91)^2 +
'Hoja de Control'!$I$13*(B91) +
'Hoja de Control'!$I$14</f>
        <v>#DIV/0!</v>
      </c>
      <c r="D91" s="16" t="e">
        <f t="shared" si="7"/>
        <v>#DIV/0!</v>
      </c>
      <c r="E91" s="24" t="e">
        <f>'Hoja de Control'!$I$4*(D91)^10 +
'Hoja de Control'!$I$5*(D91)^9 +
'Hoja de Control'!$I$6*(D91)^8 +
'Hoja de Control'!$I$7*(D91)^7 +
'Hoja de Control'!$I$8*(D91)^6 +
'Hoja de Control'!$I$9*(D91)^5 +
'Hoja de Control'!$I$10*(D91)^4 +
'Hoja de Control'!$I$11*(D91)^3 +
'Hoja de Control'!$I$12*(D91)^2 +
'Hoja de Control'!$I$13*(D91) +
'Hoja de Control'!$I$14</f>
        <v>#DIV/0!</v>
      </c>
      <c r="F91" s="15" t="e">
        <f t="shared" si="8"/>
        <v>#DIV/0!</v>
      </c>
      <c r="G91" s="24" t="e">
        <f>'Hoja de Control'!$I$4*(F91)^10 +
'Hoja de Control'!$I$5*(F91)^9 +
'Hoja de Control'!$I$6*(F91)^8 +
'Hoja de Control'!$I$7*(F91)^7 +
'Hoja de Control'!$I$8*(F91)^6 +
'Hoja de Control'!$I$9*(F91)^5 +
'Hoja de Control'!$I$10*(F91)^4 +
'Hoja de Control'!$I$11*(F91)^3 +
'Hoja de Control'!$I$12*(F91)^2 +
'Hoja de Control'!$I$13*(F91) +
'Hoja de Control'!$I$14</f>
        <v>#DIV/0!</v>
      </c>
      <c r="H91" s="15" t="e">
        <f t="shared" si="9"/>
        <v>#DIV/0!</v>
      </c>
      <c r="I91" s="15" t="e">
        <f t="shared" si="10"/>
        <v>#DIV/0!</v>
      </c>
      <c r="J91" s="15" t="e">
        <f t="shared" si="11"/>
        <v>#DIV/0!</v>
      </c>
    </row>
    <row r="92" spans="1:10" x14ac:dyDescent="0.3">
      <c r="A92" s="31">
        <v>87</v>
      </c>
      <c r="B92" s="16" t="e">
        <f t="shared" si="6"/>
        <v>#DIV/0!</v>
      </c>
      <c r="C92" s="24" t="e">
        <f>'Hoja de Control'!$I$4*(B92)^10 +
'Hoja de Control'!$I$5*(B92)^9 +
'Hoja de Control'!$I$6*(B92)^8 +
'Hoja de Control'!$I$7*(B92)^7 +
'Hoja de Control'!$I$8*(B92)^6 +
'Hoja de Control'!$I$9*(B92)^5 +
'Hoja de Control'!$I$10*(B92)^4 +
'Hoja de Control'!$I$11*(B92)^3 +
'Hoja de Control'!$I$12*(B92)^2 +
'Hoja de Control'!$I$13*(B92) +
'Hoja de Control'!$I$14</f>
        <v>#DIV/0!</v>
      </c>
      <c r="D92" s="16" t="e">
        <f t="shared" si="7"/>
        <v>#DIV/0!</v>
      </c>
      <c r="E92" s="24" t="e">
        <f>'Hoja de Control'!$I$4*(D92)^10 +
'Hoja de Control'!$I$5*(D92)^9 +
'Hoja de Control'!$I$6*(D92)^8 +
'Hoja de Control'!$I$7*(D92)^7 +
'Hoja de Control'!$I$8*(D92)^6 +
'Hoja de Control'!$I$9*(D92)^5 +
'Hoja de Control'!$I$10*(D92)^4 +
'Hoja de Control'!$I$11*(D92)^3 +
'Hoja de Control'!$I$12*(D92)^2 +
'Hoja de Control'!$I$13*(D92) +
'Hoja de Control'!$I$14</f>
        <v>#DIV/0!</v>
      </c>
      <c r="F92" s="15" t="e">
        <f t="shared" si="8"/>
        <v>#DIV/0!</v>
      </c>
      <c r="G92" s="24" t="e">
        <f>'Hoja de Control'!$I$4*(F92)^10 +
'Hoja de Control'!$I$5*(F92)^9 +
'Hoja de Control'!$I$6*(F92)^8 +
'Hoja de Control'!$I$7*(F92)^7 +
'Hoja de Control'!$I$8*(F92)^6 +
'Hoja de Control'!$I$9*(F92)^5 +
'Hoja de Control'!$I$10*(F92)^4 +
'Hoja de Control'!$I$11*(F92)^3 +
'Hoja de Control'!$I$12*(F92)^2 +
'Hoja de Control'!$I$13*(F92) +
'Hoja de Control'!$I$14</f>
        <v>#DIV/0!</v>
      </c>
      <c r="H92" s="15" t="e">
        <f t="shared" si="9"/>
        <v>#DIV/0!</v>
      </c>
      <c r="I92" s="15" t="e">
        <f t="shared" si="10"/>
        <v>#DIV/0!</v>
      </c>
      <c r="J92" s="15" t="e">
        <f t="shared" si="11"/>
        <v>#DIV/0!</v>
      </c>
    </row>
    <row r="93" spans="1:10" x14ac:dyDescent="0.3">
      <c r="A93" s="31">
        <v>88</v>
      </c>
      <c r="B93" s="16" t="e">
        <f t="shared" si="6"/>
        <v>#DIV/0!</v>
      </c>
      <c r="C93" s="24" t="e">
        <f>'Hoja de Control'!$I$4*(B93)^10 +
'Hoja de Control'!$I$5*(B93)^9 +
'Hoja de Control'!$I$6*(B93)^8 +
'Hoja de Control'!$I$7*(B93)^7 +
'Hoja de Control'!$I$8*(B93)^6 +
'Hoja de Control'!$I$9*(B93)^5 +
'Hoja de Control'!$I$10*(B93)^4 +
'Hoja de Control'!$I$11*(B93)^3 +
'Hoja de Control'!$I$12*(B93)^2 +
'Hoja de Control'!$I$13*(B93) +
'Hoja de Control'!$I$14</f>
        <v>#DIV/0!</v>
      </c>
      <c r="D93" s="16" t="e">
        <f t="shared" si="7"/>
        <v>#DIV/0!</v>
      </c>
      <c r="E93" s="24" t="e">
        <f>'Hoja de Control'!$I$4*(D93)^10 +
'Hoja de Control'!$I$5*(D93)^9 +
'Hoja de Control'!$I$6*(D93)^8 +
'Hoja de Control'!$I$7*(D93)^7 +
'Hoja de Control'!$I$8*(D93)^6 +
'Hoja de Control'!$I$9*(D93)^5 +
'Hoja de Control'!$I$10*(D93)^4 +
'Hoja de Control'!$I$11*(D93)^3 +
'Hoja de Control'!$I$12*(D93)^2 +
'Hoja de Control'!$I$13*(D93) +
'Hoja de Control'!$I$14</f>
        <v>#DIV/0!</v>
      </c>
      <c r="F93" s="15" t="e">
        <f t="shared" si="8"/>
        <v>#DIV/0!</v>
      </c>
      <c r="G93" s="24" t="e">
        <f>'Hoja de Control'!$I$4*(F93)^10 +
'Hoja de Control'!$I$5*(F93)^9 +
'Hoja de Control'!$I$6*(F93)^8 +
'Hoja de Control'!$I$7*(F93)^7 +
'Hoja de Control'!$I$8*(F93)^6 +
'Hoja de Control'!$I$9*(F93)^5 +
'Hoja de Control'!$I$10*(F93)^4 +
'Hoja de Control'!$I$11*(F93)^3 +
'Hoja de Control'!$I$12*(F93)^2 +
'Hoja de Control'!$I$13*(F93) +
'Hoja de Control'!$I$14</f>
        <v>#DIV/0!</v>
      </c>
      <c r="H93" s="15" t="e">
        <f t="shared" si="9"/>
        <v>#DIV/0!</v>
      </c>
      <c r="I93" s="15" t="e">
        <f t="shared" si="10"/>
        <v>#DIV/0!</v>
      </c>
      <c r="J93" s="15" t="e">
        <f t="shared" si="11"/>
        <v>#DIV/0!</v>
      </c>
    </row>
    <row r="94" spans="1:10" x14ac:dyDescent="0.3">
      <c r="A94" s="31">
        <v>89</v>
      </c>
      <c r="B94" s="16" t="e">
        <f t="shared" si="6"/>
        <v>#DIV/0!</v>
      </c>
      <c r="C94" s="24" t="e">
        <f>'Hoja de Control'!$I$4*(B94)^10 +
'Hoja de Control'!$I$5*(B94)^9 +
'Hoja de Control'!$I$6*(B94)^8 +
'Hoja de Control'!$I$7*(B94)^7 +
'Hoja de Control'!$I$8*(B94)^6 +
'Hoja de Control'!$I$9*(B94)^5 +
'Hoja de Control'!$I$10*(B94)^4 +
'Hoja de Control'!$I$11*(B94)^3 +
'Hoja de Control'!$I$12*(B94)^2 +
'Hoja de Control'!$I$13*(B94) +
'Hoja de Control'!$I$14</f>
        <v>#DIV/0!</v>
      </c>
      <c r="D94" s="16" t="e">
        <f t="shared" si="7"/>
        <v>#DIV/0!</v>
      </c>
      <c r="E94" s="24" t="e">
        <f>'Hoja de Control'!$I$4*(D94)^10 +
'Hoja de Control'!$I$5*(D94)^9 +
'Hoja de Control'!$I$6*(D94)^8 +
'Hoja de Control'!$I$7*(D94)^7 +
'Hoja de Control'!$I$8*(D94)^6 +
'Hoja de Control'!$I$9*(D94)^5 +
'Hoja de Control'!$I$10*(D94)^4 +
'Hoja de Control'!$I$11*(D94)^3 +
'Hoja de Control'!$I$12*(D94)^2 +
'Hoja de Control'!$I$13*(D94) +
'Hoja de Control'!$I$14</f>
        <v>#DIV/0!</v>
      </c>
      <c r="F94" s="15" t="e">
        <f t="shared" si="8"/>
        <v>#DIV/0!</v>
      </c>
      <c r="G94" s="24" t="e">
        <f>'Hoja de Control'!$I$4*(F94)^10 +
'Hoja de Control'!$I$5*(F94)^9 +
'Hoja de Control'!$I$6*(F94)^8 +
'Hoja de Control'!$I$7*(F94)^7 +
'Hoja de Control'!$I$8*(F94)^6 +
'Hoja de Control'!$I$9*(F94)^5 +
'Hoja de Control'!$I$10*(F94)^4 +
'Hoja de Control'!$I$11*(F94)^3 +
'Hoja de Control'!$I$12*(F94)^2 +
'Hoja de Control'!$I$13*(F94) +
'Hoja de Control'!$I$14</f>
        <v>#DIV/0!</v>
      </c>
      <c r="H94" s="15" t="e">
        <f t="shared" si="9"/>
        <v>#DIV/0!</v>
      </c>
      <c r="I94" s="15" t="e">
        <f t="shared" si="10"/>
        <v>#DIV/0!</v>
      </c>
      <c r="J94" s="15" t="e">
        <f t="shared" si="11"/>
        <v>#DIV/0!</v>
      </c>
    </row>
    <row r="95" spans="1:10" x14ac:dyDescent="0.3">
      <c r="A95" s="31">
        <v>90</v>
      </c>
      <c r="B95" s="16" t="e">
        <f t="shared" si="6"/>
        <v>#DIV/0!</v>
      </c>
      <c r="C95" s="24" t="e">
        <f>'Hoja de Control'!$I$4*(B95)^10 +
'Hoja de Control'!$I$5*(B95)^9 +
'Hoja de Control'!$I$6*(B95)^8 +
'Hoja de Control'!$I$7*(B95)^7 +
'Hoja de Control'!$I$8*(B95)^6 +
'Hoja de Control'!$I$9*(B95)^5 +
'Hoja de Control'!$I$10*(B95)^4 +
'Hoja de Control'!$I$11*(B95)^3 +
'Hoja de Control'!$I$12*(B95)^2 +
'Hoja de Control'!$I$13*(B95) +
'Hoja de Control'!$I$14</f>
        <v>#DIV/0!</v>
      </c>
      <c r="D95" s="16" t="e">
        <f t="shared" si="7"/>
        <v>#DIV/0!</v>
      </c>
      <c r="E95" s="24" t="e">
        <f>'Hoja de Control'!$I$4*(D95)^10 +
'Hoja de Control'!$I$5*(D95)^9 +
'Hoja de Control'!$I$6*(D95)^8 +
'Hoja de Control'!$I$7*(D95)^7 +
'Hoja de Control'!$I$8*(D95)^6 +
'Hoja de Control'!$I$9*(D95)^5 +
'Hoja de Control'!$I$10*(D95)^4 +
'Hoja de Control'!$I$11*(D95)^3 +
'Hoja de Control'!$I$12*(D95)^2 +
'Hoja de Control'!$I$13*(D95) +
'Hoja de Control'!$I$14</f>
        <v>#DIV/0!</v>
      </c>
      <c r="F95" s="15" t="e">
        <f t="shared" si="8"/>
        <v>#DIV/0!</v>
      </c>
      <c r="G95" s="24" t="e">
        <f>'Hoja de Control'!$I$4*(F95)^10 +
'Hoja de Control'!$I$5*(F95)^9 +
'Hoja de Control'!$I$6*(F95)^8 +
'Hoja de Control'!$I$7*(F95)^7 +
'Hoja de Control'!$I$8*(F95)^6 +
'Hoja de Control'!$I$9*(F95)^5 +
'Hoja de Control'!$I$10*(F95)^4 +
'Hoja de Control'!$I$11*(F95)^3 +
'Hoja de Control'!$I$12*(F95)^2 +
'Hoja de Control'!$I$13*(F95) +
'Hoja de Control'!$I$14</f>
        <v>#DIV/0!</v>
      </c>
      <c r="H95" s="15" t="e">
        <f t="shared" si="9"/>
        <v>#DIV/0!</v>
      </c>
      <c r="I95" s="15" t="e">
        <f t="shared" si="10"/>
        <v>#DIV/0!</v>
      </c>
      <c r="J95" s="15" t="e">
        <f t="shared" si="11"/>
        <v>#DIV/0!</v>
      </c>
    </row>
    <row r="96" spans="1:10" x14ac:dyDescent="0.3">
      <c r="A96" s="31">
        <v>91</v>
      </c>
      <c r="B96" s="16" t="e">
        <f t="shared" si="6"/>
        <v>#DIV/0!</v>
      </c>
      <c r="C96" s="24" t="e">
        <f>'Hoja de Control'!$I$4*(B96)^10 +
'Hoja de Control'!$I$5*(B96)^9 +
'Hoja de Control'!$I$6*(B96)^8 +
'Hoja de Control'!$I$7*(B96)^7 +
'Hoja de Control'!$I$8*(B96)^6 +
'Hoja de Control'!$I$9*(B96)^5 +
'Hoja de Control'!$I$10*(B96)^4 +
'Hoja de Control'!$I$11*(B96)^3 +
'Hoja de Control'!$I$12*(B96)^2 +
'Hoja de Control'!$I$13*(B96) +
'Hoja de Control'!$I$14</f>
        <v>#DIV/0!</v>
      </c>
      <c r="D96" s="16" t="e">
        <f t="shared" si="7"/>
        <v>#DIV/0!</v>
      </c>
      <c r="E96" s="24" t="e">
        <f>'Hoja de Control'!$I$4*(D96)^10 +
'Hoja de Control'!$I$5*(D96)^9 +
'Hoja de Control'!$I$6*(D96)^8 +
'Hoja de Control'!$I$7*(D96)^7 +
'Hoja de Control'!$I$8*(D96)^6 +
'Hoja de Control'!$I$9*(D96)^5 +
'Hoja de Control'!$I$10*(D96)^4 +
'Hoja de Control'!$I$11*(D96)^3 +
'Hoja de Control'!$I$12*(D96)^2 +
'Hoja de Control'!$I$13*(D96) +
'Hoja de Control'!$I$14</f>
        <v>#DIV/0!</v>
      </c>
      <c r="F96" s="15" t="e">
        <f t="shared" si="8"/>
        <v>#DIV/0!</v>
      </c>
      <c r="G96" s="24" t="e">
        <f>'Hoja de Control'!$I$4*(F96)^10 +
'Hoja de Control'!$I$5*(F96)^9 +
'Hoja de Control'!$I$6*(F96)^8 +
'Hoja de Control'!$I$7*(F96)^7 +
'Hoja de Control'!$I$8*(F96)^6 +
'Hoja de Control'!$I$9*(F96)^5 +
'Hoja de Control'!$I$10*(F96)^4 +
'Hoja de Control'!$I$11*(F96)^3 +
'Hoja de Control'!$I$12*(F96)^2 +
'Hoja de Control'!$I$13*(F96) +
'Hoja de Control'!$I$14</f>
        <v>#DIV/0!</v>
      </c>
      <c r="H96" s="15" t="e">
        <f t="shared" si="9"/>
        <v>#DIV/0!</v>
      </c>
      <c r="I96" s="15" t="e">
        <f t="shared" si="10"/>
        <v>#DIV/0!</v>
      </c>
      <c r="J96" s="15" t="e">
        <f t="shared" si="11"/>
        <v>#DIV/0!</v>
      </c>
    </row>
    <row r="97" spans="1:10" x14ac:dyDescent="0.3">
      <c r="A97" s="31">
        <v>92</v>
      </c>
      <c r="B97" s="16" t="e">
        <f t="shared" si="6"/>
        <v>#DIV/0!</v>
      </c>
      <c r="C97" s="24" t="e">
        <f>'Hoja de Control'!$I$4*(B97)^10 +
'Hoja de Control'!$I$5*(B97)^9 +
'Hoja de Control'!$I$6*(B97)^8 +
'Hoja de Control'!$I$7*(B97)^7 +
'Hoja de Control'!$I$8*(B97)^6 +
'Hoja de Control'!$I$9*(B97)^5 +
'Hoja de Control'!$I$10*(B97)^4 +
'Hoja de Control'!$I$11*(B97)^3 +
'Hoja de Control'!$I$12*(B97)^2 +
'Hoja de Control'!$I$13*(B97) +
'Hoja de Control'!$I$14</f>
        <v>#DIV/0!</v>
      </c>
      <c r="D97" s="16" t="e">
        <f t="shared" si="7"/>
        <v>#DIV/0!</v>
      </c>
      <c r="E97" s="24" t="e">
        <f>'Hoja de Control'!$I$4*(D97)^10 +
'Hoja de Control'!$I$5*(D97)^9 +
'Hoja de Control'!$I$6*(D97)^8 +
'Hoja de Control'!$I$7*(D97)^7 +
'Hoja de Control'!$I$8*(D97)^6 +
'Hoja de Control'!$I$9*(D97)^5 +
'Hoja de Control'!$I$10*(D97)^4 +
'Hoja de Control'!$I$11*(D97)^3 +
'Hoja de Control'!$I$12*(D97)^2 +
'Hoja de Control'!$I$13*(D97) +
'Hoja de Control'!$I$14</f>
        <v>#DIV/0!</v>
      </c>
      <c r="F97" s="15" t="e">
        <f t="shared" si="8"/>
        <v>#DIV/0!</v>
      </c>
      <c r="G97" s="24" t="e">
        <f>'Hoja de Control'!$I$4*(F97)^10 +
'Hoja de Control'!$I$5*(F97)^9 +
'Hoja de Control'!$I$6*(F97)^8 +
'Hoja de Control'!$I$7*(F97)^7 +
'Hoja de Control'!$I$8*(F97)^6 +
'Hoja de Control'!$I$9*(F97)^5 +
'Hoja de Control'!$I$10*(F97)^4 +
'Hoja de Control'!$I$11*(F97)^3 +
'Hoja de Control'!$I$12*(F97)^2 +
'Hoja de Control'!$I$13*(F97) +
'Hoja de Control'!$I$14</f>
        <v>#DIV/0!</v>
      </c>
      <c r="H97" s="15" t="e">
        <f t="shared" si="9"/>
        <v>#DIV/0!</v>
      </c>
      <c r="I97" s="15" t="e">
        <f t="shared" si="10"/>
        <v>#DIV/0!</v>
      </c>
      <c r="J97" s="15" t="e">
        <f t="shared" si="11"/>
        <v>#DIV/0!</v>
      </c>
    </row>
    <row r="98" spans="1:10" x14ac:dyDescent="0.3">
      <c r="A98" s="31">
        <v>93</v>
      </c>
      <c r="B98" s="16" t="e">
        <f t="shared" si="6"/>
        <v>#DIV/0!</v>
      </c>
      <c r="C98" s="24" t="e">
        <f>'Hoja de Control'!$I$4*(B98)^10 +
'Hoja de Control'!$I$5*(B98)^9 +
'Hoja de Control'!$I$6*(B98)^8 +
'Hoja de Control'!$I$7*(B98)^7 +
'Hoja de Control'!$I$8*(B98)^6 +
'Hoja de Control'!$I$9*(B98)^5 +
'Hoja de Control'!$I$10*(B98)^4 +
'Hoja de Control'!$I$11*(B98)^3 +
'Hoja de Control'!$I$12*(B98)^2 +
'Hoja de Control'!$I$13*(B98) +
'Hoja de Control'!$I$14</f>
        <v>#DIV/0!</v>
      </c>
      <c r="D98" s="16" t="e">
        <f t="shared" si="7"/>
        <v>#DIV/0!</v>
      </c>
      <c r="E98" s="24" t="e">
        <f>'Hoja de Control'!$I$4*(D98)^10 +
'Hoja de Control'!$I$5*(D98)^9 +
'Hoja de Control'!$I$6*(D98)^8 +
'Hoja de Control'!$I$7*(D98)^7 +
'Hoja de Control'!$I$8*(D98)^6 +
'Hoja de Control'!$I$9*(D98)^5 +
'Hoja de Control'!$I$10*(D98)^4 +
'Hoja de Control'!$I$11*(D98)^3 +
'Hoja de Control'!$I$12*(D98)^2 +
'Hoja de Control'!$I$13*(D98) +
'Hoja de Control'!$I$14</f>
        <v>#DIV/0!</v>
      </c>
      <c r="F98" s="15" t="e">
        <f t="shared" si="8"/>
        <v>#DIV/0!</v>
      </c>
      <c r="G98" s="24" t="e">
        <f>'Hoja de Control'!$I$4*(F98)^10 +
'Hoja de Control'!$I$5*(F98)^9 +
'Hoja de Control'!$I$6*(F98)^8 +
'Hoja de Control'!$I$7*(F98)^7 +
'Hoja de Control'!$I$8*(F98)^6 +
'Hoja de Control'!$I$9*(F98)^5 +
'Hoja de Control'!$I$10*(F98)^4 +
'Hoja de Control'!$I$11*(F98)^3 +
'Hoja de Control'!$I$12*(F98)^2 +
'Hoja de Control'!$I$13*(F98) +
'Hoja de Control'!$I$14</f>
        <v>#DIV/0!</v>
      </c>
      <c r="H98" s="15" t="e">
        <f t="shared" si="9"/>
        <v>#DIV/0!</v>
      </c>
      <c r="I98" s="15" t="e">
        <f t="shared" si="10"/>
        <v>#DIV/0!</v>
      </c>
      <c r="J98" s="15" t="e">
        <f t="shared" si="11"/>
        <v>#DIV/0!</v>
      </c>
    </row>
    <row r="99" spans="1:10" x14ac:dyDescent="0.3">
      <c r="A99" s="31">
        <v>94</v>
      </c>
      <c r="B99" s="16" t="e">
        <f t="shared" si="6"/>
        <v>#DIV/0!</v>
      </c>
      <c r="C99" s="24" t="e">
        <f>'Hoja de Control'!$I$4*(B99)^10 +
'Hoja de Control'!$I$5*(B99)^9 +
'Hoja de Control'!$I$6*(B99)^8 +
'Hoja de Control'!$I$7*(B99)^7 +
'Hoja de Control'!$I$8*(B99)^6 +
'Hoja de Control'!$I$9*(B99)^5 +
'Hoja de Control'!$I$10*(B99)^4 +
'Hoja de Control'!$I$11*(B99)^3 +
'Hoja de Control'!$I$12*(B99)^2 +
'Hoja de Control'!$I$13*(B99) +
'Hoja de Control'!$I$14</f>
        <v>#DIV/0!</v>
      </c>
      <c r="D99" s="16" t="e">
        <f t="shared" si="7"/>
        <v>#DIV/0!</v>
      </c>
      <c r="E99" s="24" t="e">
        <f>'Hoja de Control'!$I$4*(D99)^10 +
'Hoja de Control'!$I$5*(D99)^9 +
'Hoja de Control'!$I$6*(D99)^8 +
'Hoja de Control'!$I$7*(D99)^7 +
'Hoja de Control'!$I$8*(D99)^6 +
'Hoja de Control'!$I$9*(D99)^5 +
'Hoja de Control'!$I$10*(D99)^4 +
'Hoja de Control'!$I$11*(D99)^3 +
'Hoja de Control'!$I$12*(D99)^2 +
'Hoja de Control'!$I$13*(D99) +
'Hoja de Control'!$I$14</f>
        <v>#DIV/0!</v>
      </c>
      <c r="F99" s="15" t="e">
        <f t="shared" si="8"/>
        <v>#DIV/0!</v>
      </c>
      <c r="G99" s="24" t="e">
        <f>'Hoja de Control'!$I$4*(F99)^10 +
'Hoja de Control'!$I$5*(F99)^9 +
'Hoja de Control'!$I$6*(F99)^8 +
'Hoja de Control'!$I$7*(F99)^7 +
'Hoja de Control'!$I$8*(F99)^6 +
'Hoja de Control'!$I$9*(F99)^5 +
'Hoja de Control'!$I$10*(F99)^4 +
'Hoja de Control'!$I$11*(F99)^3 +
'Hoja de Control'!$I$12*(F99)^2 +
'Hoja de Control'!$I$13*(F99) +
'Hoja de Control'!$I$14</f>
        <v>#DIV/0!</v>
      </c>
      <c r="H99" s="15" t="e">
        <f t="shared" si="9"/>
        <v>#DIV/0!</v>
      </c>
      <c r="I99" s="15" t="e">
        <f t="shared" si="10"/>
        <v>#DIV/0!</v>
      </c>
      <c r="J99" s="15" t="e">
        <f t="shared" si="11"/>
        <v>#DIV/0!</v>
      </c>
    </row>
    <row r="100" spans="1:10" x14ac:dyDescent="0.3">
      <c r="A100" s="31">
        <v>95</v>
      </c>
      <c r="B100" s="16" t="e">
        <f t="shared" si="6"/>
        <v>#DIV/0!</v>
      </c>
      <c r="C100" s="24" t="e">
        <f>'Hoja de Control'!$I$4*(B100)^10 +
'Hoja de Control'!$I$5*(B100)^9 +
'Hoja de Control'!$I$6*(B100)^8 +
'Hoja de Control'!$I$7*(B100)^7 +
'Hoja de Control'!$I$8*(B100)^6 +
'Hoja de Control'!$I$9*(B100)^5 +
'Hoja de Control'!$I$10*(B100)^4 +
'Hoja de Control'!$I$11*(B100)^3 +
'Hoja de Control'!$I$12*(B100)^2 +
'Hoja de Control'!$I$13*(B100) +
'Hoja de Control'!$I$14</f>
        <v>#DIV/0!</v>
      </c>
      <c r="D100" s="16" t="e">
        <f t="shared" si="7"/>
        <v>#DIV/0!</v>
      </c>
      <c r="E100" s="24" t="e">
        <f>'Hoja de Control'!$I$4*(D100)^10 +
'Hoja de Control'!$I$5*(D100)^9 +
'Hoja de Control'!$I$6*(D100)^8 +
'Hoja de Control'!$I$7*(D100)^7 +
'Hoja de Control'!$I$8*(D100)^6 +
'Hoja de Control'!$I$9*(D100)^5 +
'Hoja de Control'!$I$10*(D100)^4 +
'Hoja de Control'!$I$11*(D100)^3 +
'Hoja de Control'!$I$12*(D100)^2 +
'Hoja de Control'!$I$13*(D100) +
'Hoja de Control'!$I$14</f>
        <v>#DIV/0!</v>
      </c>
      <c r="F100" s="15" t="e">
        <f t="shared" si="8"/>
        <v>#DIV/0!</v>
      </c>
      <c r="G100" s="24" t="e">
        <f>'Hoja de Control'!$I$4*(F100)^10 +
'Hoja de Control'!$I$5*(F100)^9 +
'Hoja de Control'!$I$6*(F100)^8 +
'Hoja de Control'!$I$7*(F100)^7 +
'Hoja de Control'!$I$8*(F100)^6 +
'Hoja de Control'!$I$9*(F100)^5 +
'Hoja de Control'!$I$10*(F100)^4 +
'Hoja de Control'!$I$11*(F100)^3 +
'Hoja de Control'!$I$12*(F100)^2 +
'Hoja de Control'!$I$13*(F100) +
'Hoja de Control'!$I$14</f>
        <v>#DIV/0!</v>
      </c>
      <c r="H100" s="15" t="e">
        <f t="shared" si="9"/>
        <v>#DIV/0!</v>
      </c>
      <c r="I100" s="15" t="e">
        <f t="shared" si="10"/>
        <v>#DIV/0!</v>
      </c>
      <c r="J100" s="15" t="e">
        <f t="shared" si="11"/>
        <v>#DIV/0!</v>
      </c>
    </row>
    <row r="101" spans="1:10" x14ac:dyDescent="0.3">
      <c r="A101" s="31">
        <v>96</v>
      </c>
      <c r="B101" s="16" t="e">
        <f t="shared" si="6"/>
        <v>#DIV/0!</v>
      </c>
      <c r="C101" s="24" t="e">
        <f>'Hoja de Control'!$I$4*(B101)^10 +
'Hoja de Control'!$I$5*(B101)^9 +
'Hoja de Control'!$I$6*(B101)^8 +
'Hoja de Control'!$I$7*(B101)^7 +
'Hoja de Control'!$I$8*(B101)^6 +
'Hoja de Control'!$I$9*(B101)^5 +
'Hoja de Control'!$I$10*(B101)^4 +
'Hoja de Control'!$I$11*(B101)^3 +
'Hoja de Control'!$I$12*(B101)^2 +
'Hoja de Control'!$I$13*(B101) +
'Hoja de Control'!$I$14</f>
        <v>#DIV/0!</v>
      </c>
      <c r="D101" s="16" t="e">
        <f t="shared" si="7"/>
        <v>#DIV/0!</v>
      </c>
      <c r="E101" s="24" t="e">
        <f>'Hoja de Control'!$I$4*(D101)^10 +
'Hoja de Control'!$I$5*(D101)^9 +
'Hoja de Control'!$I$6*(D101)^8 +
'Hoja de Control'!$I$7*(D101)^7 +
'Hoja de Control'!$I$8*(D101)^6 +
'Hoja de Control'!$I$9*(D101)^5 +
'Hoja de Control'!$I$10*(D101)^4 +
'Hoja de Control'!$I$11*(D101)^3 +
'Hoja de Control'!$I$12*(D101)^2 +
'Hoja de Control'!$I$13*(D101) +
'Hoja de Control'!$I$14</f>
        <v>#DIV/0!</v>
      </c>
      <c r="F101" s="15" t="e">
        <f t="shared" si="8"/>
        <v>#DIV/0!</v>
      </c>
      <c r="G101" s="24" t="e">
        <f>'Hoja de Control'!$I$4*(F101)^10 +
'Hoja de Control'!$I$5*(F101)^9 +
'Hoja de Control'!$I$6*(F101)^8 +
'Hoja de Control'!$I$7*(F101)^7 +
'Hoja de Control'!$I$8*(F101)^6 +
'Hoja de Control'!$I$9*(F101)^5 +
'Hoja de Control'!$I$10*(F101)^4 +
'Hoja de Control'!$I$11*(F101)^3 +
'Hoja de Control'!$I$12*(F101)^2 +
'Hoja de Control'!$I$13*(F101) +
'Hoja de Control'!$I$14</f>
        <v>#DIV/0!</v>
      </c>
      <c r="H101" s="15" t="e">
        <f t="shared" si="9"/>
        <v>#DIV/0!</v>
      </c>
      <c r="I101" s="15" t="e">
        <f t="shared" si="10"/>
        <v>#DIV/0!</v>
      </c>
      <c r="J101" s="15" t="e">
        <f t="shared" si="11"/>
        <v>#DIV/0!</v>
      </c>
    </row>
    <row r="102" spans="1:10" x14ac:dyDescent="0.3">
      <c r="A102" s="31">
        <v>97</v>
      </c>
      <c r="B102" s="16" t="e">
        <f t="shared" si="6"/>
        <v>#DIV/0!</v>
      </c>
      <c r="C102" s="24" t="e">
        <f>'Hoja de Control'!$I$4*(B102)^10 +
'Hoja de Control'!$I$5*(B102)^9 +
'Hoja de Control'!$I$6*(B102)^8 +
'Hoja de Control'!$I$7*(B102)^7 +
'Hoja de Control'!$I$8*(B102)^6 +
'Hoja de Control'!$I$9*(B102)^5 +
'Hoja de Control'!$I$10*(B102)^4 +
'Hoja de Control'!$I$11*(B102)^3 +
'Hoja de Control'!$I$12*(B102)^2 +
'Hoja de Control'!$I$13*(B102) +
'Hoja de Control'!$I$14</f>
        <v>#DIV/0!</v>
      </c>
      <c r="D102" s="16" t="e">
        <f t="shared" si="7"/>
        <v>#DIV/0!</v>
      </c>
      <c r="E102" s="24" t="e">
        <f>'Hoja de Control'!$I$4*(D102)^10 +
'Hoja de Control'!$I$5*(D102)^9 +
'Hoja de Control'!$I$6*(D102)^8 +
'Hoja de Control'!$I$7*(D102)^7 +
'Hoja de Control'!$I$8*(D102)^6 +
'Hoja de Control'!$I$9*(D102)^5 +
'Hoja de Control'!$I$10*(D102)^4 +
'Hoja de Control'!$I$11*(D102)^3 +
'Hoja de Control'!$I$12*(D102)^2 +
'Hoja de Control'!$I$13*(D102) +
'Hoja de Control'!$I$14</f>
        <v>#DIV/0!</v>
      </c>
      <c r="F102" s="15" t="e">
        <f t="shared" si="8"/>
        <v>#DIV/0!</v>
      </c>
      <c r="G102" s="24" t="e">
        <f>'Hoja de Control'!$I$4*(F102)^10 +
'Hoja de Control'!$I$5*(F102)^9 +
'Hoja de Control'!$I$6*(F102)^8 +
'Hoja de Control'!$I$7*(F102)^7 +
'Hoja de Control'!$I$8*(F102)^6 +
'Hoja de Control'!$I$9*(F102)^5 +
'Hoja de Control'!$I$10*(F102)^4 +
'Hoja de Control'!$I$11*(F102)^3 +
'Hoja de Control'!$I$12*(F102)^2 +
'Hoja de Control'!$I$13*(F102) +
'Hoja de Control'!$I$14</f>
        <v>#DIV/0!</v>
      </c>
      <c r="H102" s="15" t="e">
        <f t="shared" si="9"/>
        <v>#DIV/0!</v>
      </c>
      <c r="I102" s="15" t="e">
        <f t="shared" si="10"/>
        <v>#DIV/0!</v>
      </c>
      <c r="J102" s="15" t="e">
        <f t="shared" si="11"/>
        <v>#DIV/0!</v>
      </c>
    </row>
    <row r="103" spans="1:10" x14ac:dyDescent="0.3">
      <c r="A103" s="31">
        <v>98</v>
      </c>
      <c r="B103" s="16" t="e">
        <f t="shared" si="6"/>
        <v>#DIV/0!</v>
      </c>
      <c r="C103" s="24" t="e">
        <f>'Hoja de Control'!$I$4*(B103)^10 +
'Hoja de Control'!$I$5*(B103)^9 +
'Hoja de Control'!$I$6*(B103)^8 +
'Hoja de Control'!$I$7*(B103)^7 +
'Hoja de Control'!$I$8*(B103)^6 +
'Hoja de Control'!$I$9*(B103)^5 +
'Hoja de Control'!$I$10*(B103)^4 +
'Hoja de Control'!$I$11*(B103)^3 +
'Hoja de Control'!$I$12*(B103)^2 +
'Hoja de Control'!$I$13*(B103) +
'Hoja de Control'!$I$14</f>
        <v>#DIV/0!</v>
      </c>
      <c r="D103" s="16" t="e">
        <f t="shared" si="7"/>
        <v>#DIV/0!</v>
      </c>
      <c r="E103" s="24" t="e">
        <f>'Hoja de Control'!$I$4*(D103)^10 +
'Hoja de Control'!$I$5*(D103)^9 +
'Hoja de Control'!$I$6*(D103)^8 +
'Hoja de Control'!$I$7*(D103)^7 +
'Hoja de Control'!$I$8*(D103)^6 +
'Hoja de Control'!$I$9*(D103)^5 +
'Hoja de Control'!$I$10*(D103)^4 +
'Hoja de Control'!$I$11*(D103)^3 +
'Hoja de Control'!$I$12*(D103)^2 +
'Hoja de Control'!$I$13*(D103) +
'Hoja de Control'!$I$14</f>
        <v>#DIV/0!</v>
      </c>
      <c r="F103" s="15" t="e">
        <f t="shared" si="8"/>
        <v>#DIV/0!</v>
      </c>
      <c r="G103" s="24" t="e">
        <f>'Hoja de Control'!$I$4*(F103)^10 +
'Hoja de Control'!$I$5*(F103)^9 +
'Hoja de Control'!$I$6*(F103)^8 +
'Hoja de Control'!$I$7*(F103)^7 +
'Hoja de Control'!$I$8*(F103)^6 +
'Hoja de Control'!$I$9*(F103)^5 +
'Hoja de Control'!$I$10*(F103)^4 +
'Hoja de Control'!$I$11*(F103)^3 +
'Hoja de Control'!$I$12*(F103)^2 +
'Hoja de Control'!$I$13*(F103) +
'Hoja de Control'!$I$14</f>
        <v>#DIV/0!</v>
      </c>
      <c r="H103" s="15" t="e">
        <f t="shared" si="9"/>
        <v>#DIV/0!</v>
      </c>
      <c r="I103" s="15" t="e">
        <f t="shared" si="10"/>
        <v>#DIV/0!</v>
      </c>
      <c r="J103" s="15" t="e">
        <f t="shared" si="11"/>
        <v>#DIV/0!</v>
      </c>
    </row>
    <row r="104" spans="1:10" x14ac:dyDescent="0.3">
      <c r="A104" s="31">
        <v>99</v>
      </c>
      <c r="B104" s="16" t="e">
        <f t="shared" si="6"/>
        <v>#DIV/0!</v>
      </c>
      <c r="C104" s="24" t="e">
        <f>'Hoja de Control'!$I$4*(B104)^10 +
'Hoja de Control'!$I$5*(B104)^9 +
'Hoja de Control'!$I$6*(B104)^8 +
'Hoja de Control'!$I$7*(B104)^7 +
'Hoja de Control'!$I$8*(B104)^6 +
'Hoja de Control'!$I$9*(B104)^5 +
'Hoja de Control'!$I$10*(B104)^4 +
'Hoja de Control'!$I$11*(B104)^3 +
'Hoja de Control'!$I$12*(B104)^2 +
'Hoja de Control'!$I$13*(B104) +
'Hoja de Control'!$I$14</f>
        <v>#DIV/0!</v>
      </c>
      <c r="D104" s="16" t="e">
        <f t="shared" si="7"/>
        <v>#DIV/0!</v>
      </c>
      <c r="E104" s="24" t="e">
        <f>'Hoja de Control'!$I$4*(D104)^10 +
'Hoja de Control'!$I$5*(D104)^9 +
'Hoja de Control'!$I$6*(D104)^8 +
'Hoja de Control'!$I$7*(D104)^7 +
'Hoja de Control'!$I$8*(D104)^6 +
'Hoja de Control'!$I$9*(D104)^5 +
'Hoja de Control'!$I$10*(D104)^4 +
'Hoja de Control'!$I$11*(D104)^3 +
'Hoja de Control'!$I$12*(D104)^2 +
'Hoja de Control'!$I$13*(D104) +
'Hoja de Control'!$I$14</f>
        <v>#DIV/0!</v>
      </c>
      <c r="F104" s="15" t="e">
        <f t="shared" si="8"/>
        <v>#DIV/0!</v>
      </c>
      <c r="G104" s="24" t="e">
        <f>'Hoja de Control'!$I$4*(F104)^10 +
'Hoja de Control'!$I$5*(F104)^9 +
'Hoja de Control'!$I$6*(F104)^8 +
'Hoja de Control'!$I$7*(F104)^7 +
'Hoja de Control'!$I$8*(F104)^6 +
'Hoja de Control'!$I$9*(F104)^5 +
'Hoja de Control'!$I$10*(F104)^4 +
'Hoja de Control'!$I$11*(F104)^3 +
'Hoja de Control'!$I$12*(F104)^2 +
'Hoja de Control'!$I$13*(F104) +
'Hoja de Control'!$I$14</f>
        <v>#DIV/0!</v>
      </c>
      <c r="H104" s="15" t="e">
        <f t="shared" si="9"/>
        <v>#DIV/0!</v>
      </c>
      <c r="I104" s="15" t="e">
        <f t="shared" si="10"/>
        <v>#DIV/0!</v>
      </c>
      <c r="J104" s="15" t="e">
        <f t="shared" si="11"/>
        <v>#DIV/0!</v>
      </c>
    </row>
    <row r="105" spans="1:10" x14ac:dyDescent="0.3">
      <c r="A105" s="31">
        <v>100</v>
      </c>
      <c r="B105" s="16" t="e">
        <f t="shared" si="6"/>
        <v>#DIV/0!</v>
      </c>
      <c r="C105" s="24" t="e">
        <f>'Hoja de Control'!$I$4*(B105)^10 +
'Hoja de Control'!$I$5*(B105)^9 +
'Hoja de Control'!$I$6*(B105)^8 +
'Hoja de Control'!$I$7*(B105)^7 +
'Hoja de Control'!$I$8*(B105)^6 +
'Hoja de Control'!$I$9*(B105)^5 +
'Hoja de Control'!$I$10*(B105)^4 +
'Hoja de Control'!$I$11*(B105)^3 +
'Hoja de Control'!$I$12*(B105)^2 +
'Hoja de Control'!$I$13*(B105) +
'Hoja de Control'!$I$14</f>
        <v>#DIV/0!</v>
      </c>
      <c r="D105" s="16" t="e">
        <f t="shared" si="7"/>
        <v>#DIV/0!</v>
      </c>
      <c r="E105" s="24" t="e">
        <f>'Hoja de Control'!$I$4*(D105)^10 +
'Hoja de Control'!$I$5*(D105)^9 +
'Hoja de Control'!$I$6*(D105)^8 +
'Hoja de Control'!$I$7*(D105)^7 +
'Hoja de Control'!$I$8*(D105)^6 +
'Hoja de Control'!$I$9*(D105)^5 +
'Hoja de Control'!$I$10*(D105)^4 +
'Hoja de Control'!$I$11*(D105)^3 +
'Hoja de Control'!$I$12*(D105)^2 +
'Hoja de Control'!$I$13*(D105) +
'Hoja de Control'!$I$14</f>
        <v>#DIV/0!</v>
      </c>
      <c r="F105" s="15" t="e">
        <f t="shared" si="8"/>
        <v>#DIV/0!</v>
      </c>
      <c r="G105" s="24" t="e">
        <f>'Hoja de Control'!$I$4*(F105)^10 +
'Hoja de Control'!$I$5*(F105)^9 +
'Hoja de Control'!$I$6*(F105)^8 +
'Hoja de Control'!$I$7*(F105)^7 +
'Hoja de Control'!$I$8*(F105)^6 +
'Hoja de Control'!$I$9*(F105)^5 +
'Hoja de Control'!$I$10*(F105)^4 +
'Hoja de Control'!$I$11*(F105)^3 +
'Hoja de Control'!$I$12*(F105)^2 +
'Hoja de Control'!$I$13*(F105) +
'Hoja de Control'!$I$14</f>
        <v>#DIV/0!</v>
      </c>
      <c r="H105" s="15" t="e">
        <f t="shared" si="9"/>
        <v>#DIV/0!</v>
      </c>
      <c r="I105" s="15" t="e">
        <f t="shared" si="10"/>
        <v>#DIV/0!</v>
      </c>
      <c r="J105" s="15" t="e">
        <f t="shared" si="11"/>
        <v>#DIV/0!</v>
      </c>
    </row>
    <row r="106" spans="1:10" x14ac:dyDescent="0.3">
      <c r="A106" s="31">
        <v>101</v>
      </c>
      <c r="B106" s="16" t="e">
        <f t="shared" si="6"/>
        <v>#DIV/0!</v>
      </c>
      <c r="C106" s="24" t="e">
        <f>'Hoja de Control'!$I$4*(B106)^10 +
'Hoja de Control'!$I$5*(B106)^9 +
'Hoja de Control'!$I$6*(B106)^8 +
'Hoja de Control'!$I$7*(B106)^7 +
'Hoja de Control'!$I$8*(B106)^6 +
'Hoja de Control'!$I$9*(B106)^5 +
'Hoja de Control'!$I$10*(B106)^4 +
'Hoja de Control'!$I$11*(B106)^3 +
'Hoja de Control'!$I$12*(B106)^2 +
'Hoja de Control'!$I$13*(B106) +
'Hoja de Control'!$I$14</f>
        <v>#DIV/0!</v>
      </c>
      <c r="D106" s="16" t="e">
        <f t="shared" si="7"/>
        <v>#DIV/0!</v>
      </c>
      <c r="E106" s="24" t="e">
        <f>'Hoja de Control'!$I$4*(D106)^10 +
'Hoja de Control'!$I$5*(D106)^9 +
'Hoja de Control'!$I$6*(D106)^8 +
'Hoja de Control'!$I$7*(D106)^7 +
'Hoja de Control'!$I$8*(D106)^6 +
'Hoja de Control'!$I$9*(D106)^5 +
'Hoja de Control'!$I$10*(D106)^4 +
'Hoja de Control'!$I$11*(D106)^3 +
'Hoja de Control'!$I$12*(D106)^2 +
'Hoja de Control'!$I$13*(D106) +
'Hoja de Control'!$I$14</f>
        <v>#DIV/0!</v>
      </c>
      <c r="F106" s="15" t="e">
        <f t="shared" si="8"/>
        <v>#DIV/0!</v>
      </c>
      <c r="G106" s="24" t="e">
        <f>'Hoja de Control'!$I$4*(F106)^10 +
'Hoja de Control'!$I$5*(F106)^9 +
'Hoja de Control'!$I$6*(F106)^8 +
'Hoja de Control'!$I$7*(F106)^7 +
'Hoja de Control'!$I$8*(F106)^6 +
'Hoja de Control'!$I$9*(F106)^5 +
'Hoja de Control'!$I$10*(F106)^4 +
'Hoja de Control'!$I$11*(F106)^3 +
'Hoja de Control'!$I$12*(F106)^2 +
'Hoja de Control'!$I$13*(F106) +
'Hoja de Control'!$I$14</f>
        <v>#DIV/0!</v>
      </c>
      <c r="H106" s="15" t="e">
        <f t="shared" si="9"/>
        <v>#DIV/0!</v>
      </c>
      <c r="I106" s="15" t="e">
        <f t="shared" si="10"/>
        <v>#DIV/0!</v>
      </c>
      <c r="J106" s="15" t="e">
        <f t="shared" si="11"/>
        <v>#DIV/0!</v>
      </c>
    </row>
    <row r="107" spans="1:10" x14ac:dyDescent="0.3">
      <c r="A107" s="31">
        <v>102</v>
      </c>
      <c r="B107" s="16" t="e">
        <f t="shared" si="6"/>
        <v>#DIV/0!</v>
      </c>
      <c r="C107" s="24" t="e">
        <f>'Hoja de Control'!$I$4*(B107)^10 +
'Hoja de Control'!$I$5*(B107)^9 +
'Hoja de Control'!$I$6*(B107)^8 +
'Hoja de Control'!$I$7*(B107)^7 +
'Hoja de Control'!$I$8*(B107)^6 +
'Hoja de Control'!$I$9*(B107)^5 +
'Hoja de Control'!$I$10*(B107)^4 +
'Hoja de Control'!$I$11*(B107)^3 +
'Hoja de Control'!$I$12*(B107)^2 +
'Hoja de Control'!$I$13*(B107) +
'Hoja de Control'!$I$14</f>
        <v>#DIV/0!</v>
      </c>
      <c r="D107" s="16" t="e">
        <f t="shared" si="7"/>
        <v>#DIV/0!</v>
      </c>
      <c r="E107" s="24" t="e">
        <f>'Hoja de Control'!$I$4*(D107)^10 +
'Hoja de Control'!$I$5*(D107)^9 +
'Hoja de Control'!$I$6*(D107)^8 +
'Hoja de Control'!$I$7*(D107)^7 +
'Hoja de Control'!$I$8*(D107)^6 +
'Hoja de Control'!$I$9*(D107)^5 +
'Hoja de Control'!$I$10*(D107)^4 +
'Hoja de Control'!$I$11*(D107)^3 +
'Hoja de Control'!$I$12*(D107)^2 +
'Hoja de Control'!$I$13*(D107) +
'Hoja de Control'!$I$14</f>
        <v>#DIV/0!</v>
      </c>
      <c r="F107" s="15" t="e">
        <f t="shared" si="8"/>
        <v>#DIV/0!</v>
      </c>
      <c r="G107" s="24" t="e">
        <f>'Hoja de Control'!$I$4*(F107)^10 +
'Hoja de Control'!$I$5*(F107)^9 +
'Hoja de Control'!$I$6*(F107)^8 +
'Hoja de Control'!$I$7*(F107)^7 +
'Hoja de Control'!$I$8*(F107)^6 +
'Hoja de Control'!$I$9*(F107)^5 +
'Hoja de Control'!$I$10*(F107)^4 +
'Hoja de Control'!$I$11*(F107)^3 +
'Hoja de Control'!$I$12*(F107)^2 +
'Hoja de Control'!$I$13*(F107) +
'Hoja de Control'!$I$14</f>
        <v>#DIV/0!</v>
      </c>
      <c r="H107" s="15" t="e">
        <f t="shared" si="9"/>
        <v>#DIV/0!</v>
      </c>
      <c r="I107" s="15" t="e">
        <f t="shared" si="10"/>
        <v>#DIV/0!</v>
      </c>
      <c r="J107" s="15" t="e">
        <f t="shared" si="11"/>
        <v>#DIV/0!</v>
      </c>
    </row>
    <row r="108" spans="1:10" x14ac:dyDescent="0.3">
      <c r="A108" s="31">
        <v>103</v>
      </c>
      <c r="B108" s="16" t="e">
        <f t="shared" si="6"/>
        <v>#DIV/0!</v>
      </c>
      <c r="C108" s="24" t="e">
        <f>'Hoja de Control'!$I$4*(B108)^10 +
'Hoja de Control'!$I$5*(B108)^9 +
'Hoja de Control'!$I$6*(B108)^8 +
'Hoja de Control'!$I$7*(B108)^7 +
'Hoja de Control'!$I$8*(B108)^6 +
'Hoja de Control'!$I$9*(B108)^5 +
'Hoja de Control'!$I$10*(B108)^4 +
'Hoja de Control'!$I$11*(B108)^3 +
'Hoja de Control'!$I$12*(B108)^2 +
'Hoja de Control'!$I$13*(B108) +
'Hoja de Control'!$I$14</f>
        <v>#DIV/0!</v>
      </c>
      <c r="D108" s="16" t="e">
        <f t="shared" si="7"/>
        <v>#DIV/0!</v>
      </c>
      <c r="E108" s="24" t="e">
        <f>'Hoja de Control'!$I$4*(D108)^10 +
'Hoja de Control'!$I$5*(D108)^9 +
'Hoja de Control'!$I$6*(D108)^8 +
'Hoja de Control'!$I$7*(D108)^7 +
'Hoja de Control'!$I$8*(D108)^6 +
'Hoja de Control'!$I$9*(D108)^5 +
'Hoja de Control'!$I$10*(D108)^4 +
'Hoja de Control'!$I$11*(D108)^3 +
'Hoja de Control'!$I$12*(D108)^2 +
'Hoja de Control'!$I$13*(D108) +
'Hoja de Control'!$I$14</f>
        <v>#DIV/0!</v>
      </c>
      <c r="F108" s="15" t="e">
        <f t="shared" si="8"/>
        <v>#DIV/0!</v>
      </c>
      <c r="G108" s="24" t="e">
        <f>'Hoja de Control'!$I$4*(F108)^10 +
'Hoja de Control'!$I$5*(F108)^9 +
'Hoja de Control'!$I$6*(F108)^8 +
'Hoja de Control'!$I$7*(F108)^7 +
'Hoja de Control'!$I$8*(F108)^6 +
'Hoja de Control'!$I$9*(F108)^5 +
'Hoja de Control'!$I$10*(F108)^4 +
'Hoja de Control'!$I$11*(F108)^3 +
'Hoja de Control'!$I$12*(F108)^2 +
'Hoja de Control'!$I$13*(F108) +
'Hoja de Control'!$I$14</f>
        <v>#DIV/0!</v>
      </c>
      <c r="H108" s="15" t="e">
        <f t="shared" si="9"/>
        <v>#DIV/0!</v>
      </c>
      <c r="I108" s="15" t="e">
        <f t="shared" si="10"/>
        <v>#DIV/0!</v>
      </c>
      <c r="J108" s="15" t="e">
        <f t="shared" si="11"/>
        <v>#DIV/0!</v>
      </c>
    </row>
    <row r="109" spans="1:10" x14ac:dyDescent="0.3">
      <c r="A109" s="31">
        <v>104</v>
      </c>
      <c r="B109" s="16" t="e">
        <f t="shared" si="6"/>
        <v>#DIV/0!</v>
      </c>
      <c r="C109" s="24" t="e">
        <f>'Hoja de Control'!$I$4*(B109)^10 +
'Hoja de Control'!$I$5*(B109)^9 +
'Hoja de Control'!$I$6*(B109)^8 +
'Hoja de Control'!$I$7*(B109)^7 +
'Hoja de Control'!$I$8*(B109)^6 +
'Hoja de Control'!$I$9*(B109)^5 +
'Hoja de Control'!$I$10*(B109)^4 +
'Hoja de Control'!$I$11*(B109)^3 +
'Hoja de Control'!$I$12*(B109)^2 +
'Hoja de Control'!$I$13*(B109) +
'Hoja de Control'!$I$14</f>
        <v>#DIV/0!</v>
      </c>
      <c r="D109" s="16" t="e">
        <f t="shared" si="7"/>
        <v>#DIV/0!</v>
      </c>
      <c r="E109" s="24" t="e">
        <f>'Hoja de Control'!$I$4*(D109)^10 +
'Hoja de Control'!$I$5*(D109)^9 +
'Hoja de Control'!$I$6*(D109)^8 +
'Hoja de Control'!$I$7*(D109)^7 +
'Hoja de Control'!$I$8*(D109)^6 +
'Hoja de Control'!$I$9*(D109)^5 +
'Hoja de Control'!$I$10*(D109)^4 +
'Hoja de Control'!$I$11*(D109)^3 +
'Hoja de Control'!$I$12*(D109)^2 +
'Hoja de Control'!$I$13*(D109) +
'Hoja de Control'!$I$14</f>
        <v>#DIV/0!</v>
      </c>
      <c r="F109" s="15" t="e">
        <f t="shared" si="8"/>
        <v>#DIV/0!</v>
      </c>
      <c r="G109" s="24" t="e">
        <f>'Hoja de Control'!$I$4*(F109)^10 +
'Hoja de Control'!$I$5*(F109)^9 +
'Hoja de Control'!$I$6*(F109)^8 +
'Hoja de Control'!$I$7*(F109)^7 +
'Hoja de Control'!$I$8*(F109)^6 +
'Hoja de Control'!$I$9*(F109)^5 +
'Hoja de Control'!$I$10*(F109)^4 +
'Hoja de Control'!$I$11*(F109)^3 +
'Hoja de Control'!$I$12*(F109)^2 +
'Hoja de Control'!$I$13*(F109) +
'Hoja de Control'!$I$14</f>
        <v>#DIV/0!</v>
      </c>
      <c r="H109" s="15" t="e">
        <f t="shared" si="9"/>
        <v>#DIV/0!</v>
      </c>
      <c r="I109" s="15" t="e">
        <f t="shared" si="10"/>
        <v>#DIV/0!</v>
      </c>
      <c r="J109" s="15" t="e">
        <f t="shared" si="11"/>
        <v>#DIV/0!</v>
      </c>
    </row>
    <row r="110" spans="1:10" x14ac:dyDescent="0.3">
      <c r="A110" s="31">
        <v>105</v>
      </c>
      <c r="B110" s="16" t="e">
        <f t="shared" si="6"/>
        <v>#DIV/0!</v>
      </c>
      <c r="C110" s="24" t="e">
        <f>'Hoja de Control'!$I$4*(B110)^10 +
'Hoja de Control'!$I$5*(B110)^9 +
'Hoja de Control'!$I$6*(B110)^8 +
'Hoja de Control'!$I$7*(B110)^7 +
'Hoja de Control'!$I$8*(B110)^6 +
'Hoja de Control'!$I$9*(B110)^5 +
'Hoja de Control'!$I$10*(B110)^4 +
'Hoja de Control'!$I$11*(B110)^3 +
'Hoja de Control'!$I$12*(B110)^2 +
'Hoja de Control'!$I$13*(B110) +
'Hoja de Control'!$I$14</f>
        <v>#DIV/0!</v>
      </c>
      <c r="D110" s="16" t="e">
        <f t="shared" si="7"/>
        <v>#DIV/0!</v>
      </c>
      <c r="E110" s="24" t="e">
        <f>'Hoja de Control'!$I$4*(D110)^10 +
'Hoja de Control'!$I$5*(D110)^9 +
'Hoja de Control'!$I$6*(D110)^8 +
'Hoja de Control'!$I$7*(D110)^7 +
'Hoja de Control'!$I$8*(D110)^6 +
'Hoja de Control'!$I$9*(D110)^5 +
'Hoja de Control'!$I$10*(D110)^4 +
'Hoja de Control'!$I$11*(D110)^3 +
'Hoja de Control'!$I$12*(D110)^2 +
'Hoja de Control'!$I$13*(D110) +
'Hoja de Control'!$I$14</f>
        <v>#DIV/0!</v>
      </c>
      <c r="F110" s="15" t="e">
        <f t="shared" si="8"/>
        <v>#DIV/0!</v>
      </c>
      <c r="G110" s="24" t="e">
        <f>'Hoja de Control'!$I$4*(F110)^10 +
'Hoja de Control'!$I$5*(F110)^9 +
'Hoja de Control'!$I$6*(F110)^8 +
'Hoja de Control'!$I$7*(F110)^7 +
'Hoja de Control'!$I$8*(F110)^6 +
'Hoja de Control'!$I$9*(F110)^5 +
'Hoja de Control'!$I$10*(F110)^4 +
'Hoja de Control'!$I$11*(F110)^3 +
'Hoja de Control'!$I$12*(F110)^2 +
'Hoja de Control'!$I$13*(F110) +
'Hoja de Control'!$I$14</f>
        <v>#DIV/0!</v>
      </c>
      <c r="H110" s="15" t="e">
        <f t="shared" si="9"/>
        <v>#DIV/0!</v>
      </c>
      <c r="I110" s="15" t="e">
        <f t="shared" si="10"/>
        <v>#DIV/0!</v>
      </c>
      <c r="J110" s="15" t="e">
        <f t="shared" si="11"/>
        <v>#DIV/0!</v>
      </c>
    </row>
    <row r="111" spans="1:10" x14ac:dyDescent="0.3">
      <c r="A111" s="31">
        <v>106</v>
      </c>
      <c r="B111" s="16" t="e">
        <f t="shared" si="6"/>
        <v>#DIV/0!</v>
      </c>
      <c r="C111" s="24" t="e">
        <f>'Hoja de Control'!$I$4*(B111)^10 +
'Hoja de Control'!$I$5*(B111)^9 +
'Hoja de Control'!$I$6*(B111)^8 +
'Hoja de Control'!$I$7*(B111)^7 +
'Hoja de Control'!$I$8*(B111)^6 +
'Hoja de Control'!$I$9*(B111)^5 +
'Hoja de Control'!$I$10*(B111)^4 +
'Hoja de Control'!$I$11*(B111)^3 +
'Hoja de Control'!$I$12*(B111)^2 +
'Hoja de Control'!$I$13*(B111) +
'Hoja de Control'!$I$14</f>
        <v>#DIV/0!</v>
      </c>
      <c r="D111" s="16" t="e">
        <f t="shared" si="7"/>
        <v>#DIV/0!</v>
      </c>
      <c r="E111" s="24" t="e">
        <f>'Hoja de Control'!$I$4*(D111)^10 +
'Hoja de Control'!$I$5*(D111)^9 +
'Hoja de Control'!$I$6*(D111)^8 +
'Hoja de Control'!$I$7*(D111)^7 +
'Hoja de Control'!$I$8*(D111)^6 +
'Hoja de Control'!$I$9*(D111)^5 +
'Hoja de Control'!$I$10*(D111)^4 +
'Hoja de Control'!$I$11*(D111)^3 +
'Hoja de Control'!$I$12*(D111)^2 +
'Hoja de Control'!$I$13*(D111) +
'Hoja de Control'!$I$14</f>
        <v>#DIV/0!</v>
      </c>
      <c r="F111" s="15" t="e">
        <f t="shared" si="8"/>
        <v>#DIV/0!</v>
      </c>
      <c r="G111" s="24" t="e">
        <f>'Hoja de Control'!$I$4*(F111)^10 +
'Hoja de Control'!$I$5*(F111)^9 +
'Hoja de Control'!$I$6*(F111)^8 +
'Hoja de Control'!$I$7*(F111)^7 +
'Hoja de Control'!$I$8*(F111)^6 +
'Hoja de Control'!$I$9*(F111)^5 +
'Hoja de Control'!$I$10*(F111)^4 +
'Hoja de Control'!$I$11*(F111)^3 +
'Hoja de Control'!$I$12*(F111)^2 +
'Hoja de Control'!$I$13*(F111) +
'Hoja de Control'!$I$14</f>
        <v>#DIV/0!</v>
      </c>
      <c r="H111" s="15" t="e">
        <f t="shared" si="9"/>
        <v>#DIV/0!</v>
      </c>
      <c r="I111" s="15" t="e">
        <f t="shared" si="10"/>
        <v>#DIV/0!</v>
      </c>
      <c r="J111" s="15" t="e">
        <f t="shared" si="11"/>
        <v>#DIV/0!</v>
      </c>
    </row>
    <row r="112" spans="1:10" x14ac:dyDescent="0.3">
      <c r="A112" s="31">
        <v>107</v>
      </c>
      <c r="B112" s="16" t="e">
        <f t="shared" si="6"/>
        <v>#DIV/0!</v>
      </c>
      <c r="C112" s="24" t="e">
        <f>'Hoja de Control'!$I$4*(B112)^10 +
'Hoja de Control'!$I$5*(B112)^9 +
'Hoja de Control'!$I$6*(B112)^8 +
'Hoja de Control'!$I$7*(B112)^7 +
'Hoja de Control'!$I$8*(B112)^6 +
'Hoja de Control'!$I$9*(B112)^5 +
'Hoja de Control'!$I$10*(B112)^4 +
'Hoja de Control'!$I$11*(B112)^3 +
'Hoja de Control'!$I$12*(B112)^2 +
'Hoja de Control'!$I$13*(B112) +
'Hoja de Control'!$I$14</f>
        <v>#DIV/0!</v>
      </c>
      <c r="D112" s="16" t="e">
        <f t="shared" si="7"/>
        <v>#DIV/0!</v>
      </c>
      <c r="E112" s="24" t="e">
        <f>'Hoja de Control'!$I$4*(D112)^10 +
'Hoja de Control'!$I$5*(D112)^9 +
'Hoja de Control'!$I$6*(D112)^8 +
'Hoja de Control'!$I$7*(D112)^7 +
'Hoja de Control'!$I$8*(D112)^6 +
'Hoja de Control'!$I$9*(D112)^5 +
'Hoja de Control'!$I$10*(D112)^4 +
'Hoja de Control'!$I$11*(D112)^3 +
'Hoja de Control'!$I$12*(D112)^2 +
'Hoja de Control'!$I$13*(D112) +
'Hoja de Control'!$I$14</f>
        <v>#DIV/0!</v>
      </c>
      <c r="F112" s="15" t="e">
        <f t="shared" si="8"/>
        <v>#DIV/0!</v>
      </c>
      <c r="G112" s="24" t="e">
        <f>'Hoja de Control'!$I$4*(F112)^10 +
'Hoja de Control'!$I$5*(F112)^9 +
'Hoja de Control'!$I$6*(F112)^8 +
'Hoja de Control'!$I$7*(F112)^7 +
'Hoja de Control'!$I$8*(F112)^6 +
'Hoja de Control'!$I$9*(F112)^5 +
'Hoja de Control'!$I$10*(F112)^4 +
'Hoja de Control'!$I$11*(F112)^3 +
'Hoja de Control'!$I$12*(F112)^2 +
'Hoja de Control'!$I$13*(F112) +
'Hoja de Control'!$I$14</f>
        <v>#DIV/0!</v>
      </c>
      <c r="H112" s="15" t="e">
        <f t="shared" si="9"/>
        <v>#DIV/0!</v>
      </c>
      <c r="I112" s="15" t="e">
        <f t="shared" si="10"/>
        <v>#DIV/0!</v>
      </c>
      <c r="J112" s="15" t="e">
        <f t="shared" si="11"/>
        <v>#DIV/0!</v>
      </c>
    </row>
    <row r="113" spans="1:10" x14ac:dyDescent="0.3">
      <c r="A113" s="31">
        <v>108</v>
      </c>
      <c r="B113" s="16" t="e">
        <f t="shared" si="6"/>
        <v>#DIV/0!</v>
      </c>
      <c r="C113" s="24" t="e">
        <f>'Hoja de Control'!$I$4*(B113)^10 +
'Hoja de Control'!$I$5*(B113)^9 +
'Hoja de Control'!$I$6*(B113)^8 +
'Hoja de Control'!$I$7*(B113)^7 +
'Hoja de Control'!$I$8*(B113)^6 +
'Hoja de Control'!$I$9*(B113)^5 +
'Hoja de Control'!$I$10*(B113)^4 +
'Hoja de Control'!$I$11*(B113)^3 +
'Hoja de Control'!$I$12*(B113)^2 +
'Hoja de Control'!$I$13*(B113) +
'Hoja de Control'!$I$14</f>
        <v>#DIV/0!</v>
      </c>
      <c r="D113" s="16" t="e">
        <f t="shared" si="7"/>
        <v>#DIV/0!</v>
      </c>
      <c r="E113" s="24" t="e">
        <f>'Hoja de Control'!$I$4*(D113)^10 +
'Hoja de Control'!$I$5*(D113)^9 +
'Hoja de Control'!$I$6*(D113)^8 +
'Hoja de Control'!$I$7*(D113)^7 +
'Hoja de Control'!$I$8*(D113)^6 +
'Hoja de Control'!$I$9*(D113)^5 +
'Hoja de Control'!$I$10*(D113)^4 +
'Hoja de Control'!$I$11*(D113)^3 +
'Hoja de Control'!$I$12*(D113)^2 +
'Hoja de Control'!$I$13*(D113) +
'Hoja de Control'!$I$14</f>
        <v>#DIV/0!</v>
      </c>
      <c r="F113" s="15" t="e">
        <f t="shared" si="8"/>
        <v>#DIV/0!</v>
      </c>
      <c r="G113" s="24" t="e">
        <f>'Hoja de Control'!$I$4*(F113)^10 +
'Hoja de Control'!$I$5*(F113)^9 +
'Hoja de Control'!$I$6*(F113)^8 +
'Hoja de Control'!$I$7*(F113)^7 +
'Hoja de Control'!$I$8*(F113)^6 +
'Hoja de Control'!$I$9*(F113)^5 +
'Hoja de Control'!$I$10*(F113)^4 +
'Hoja de Control'!$I$11*(F113)^3 +
'Hoja de Control'!$I$12*(F113)^2 +
'Hoja de Control'!$I$13*(F113) +
'Hoja de Control'!$I$14</f>
        <v>#DIV/0!</v>
      </c>
      <c r="H113" s="15" t="e">
        <f t="shared" si="9"/>
        <v>#DIV/0!</v>
      </c>
      <c r="I113" s="15" t="e">
        <f t="shared" si="10"/>
        <v>#DIV/0!</v>
      </c>
      <c r="J113" s="15" t="e">
        <f t="shared" si="11"/>
        <v>#DIV/0!</v>
      </c>
    </row>
    <row r="114" spans="1:10" x14ac:dyDescent="0.3">
      <c r="A114" s="31">
        <v>109</v>
      </c>
      <c r="B114" s="16" t="e">
        <f t="shared" si="6"/>
        <v>#DIV/0!</v>
      </c>
      <c r="C114" s="24" t="e">
        <f>'Hoja de Control'!$I$4*(B114)^10 +
'Hoja de Control'!$I$5*(B114)^9 +
'Hoja de Control'!$I$6*(B114)^8 +
'Hoja de Control'!$I$7*(B114)^7 +
'Hoja de Control'!$I$8*(B114)^6 +
'Hoja de Control'!$I$9*(B114)^5 +
'Hoja de Control'!$I$10*(B114)^4 +
'Hoja de Control'!$I$11*(B114)^3 +
'Hoja de Control'!$I$12*(B114)^2 +
'Hoja de Control'!$I$13*(B114) +
'Hoja de Control'!$I$14</f>
        <v>#DIV/0!</v>
      </c>
      <c r="D114" s="16" t="e">
        <f t="shared" si="7"/>
        <v>#DIV/0!</v>
      </c>
      <c r="E114" s="24" t="e">
        <f>'Hoja de Control'!$I$4*(D114)^10 +
'Hoja de Control'!$I$5*(D114)^9 +
'Hoja de Control'!$I$6*(D114)^8 +
'Hoja de Control'!$I$7*(D114)^7 +
'Hoja de Control'!$I$8*(D114)^6 +
'Hoja de Control'!$I$9*(D114)^5 +
'Hoja de Control'!$I$10*(D114)^4 +
'Hoja de Control'!$I$11*(D114)^3 +
'Hoja de Control'!$I$12*(D114)^2 +
'Hoja de Control'!$I$13*(D114) +
'Hoja de Control'!$I$14</f>
        <v>#DIV/0!</v>
      </c>
      <c r="F114" s="15" t="e">
        <f t="shared" si="8"/>
        <v>#DIV/0!</v>
      </c>
      <c r="G114" s="24" t="e">
        <f>'Hoja de Control'!$I$4*(F114)^10 +
'Hoja de Control'!$I$5*(F114)^9 +
'Hoja de Control'!$I$6*(F114)^8 +
'Hoja de Control'!$I$7*(F114)^7 +
'Hoja de Control'!$I$8*(F114)^6 +
'Hoja de Control'!$I$9*(F114)^5 +
'Hoja de Control'!$I$10*(F114)^4 +
'Hoja de Control'!$I$11*(F114)^3 +
'Hoja de Control'!$I$12*(F114)^2 +
'Hoja de Control'!$I$13*(F114) +
'Hoja de Control'!$I$14</f>
        <v>#DIV/0!</v>
      </c>
      <c r="H114" s="15" t="e">
        <f t="shared" si="9"/>
        <v>#DIV/0!</v>
      </c>
      <c r="I114" s="15" t="e">
        <f t="shared" si="10"/>
        <v>#DIV/0!</v>
      </c>
      <c r="J114" s="15" t="e">
        <f t="shared" si="11"/>
        <v>#DIV/0!</v>
      </c>
    </row>
    <row r="115" spans="1:10" x14ac:dyDescent="0.3">
      <c r="A115" s="31">
        <v>110</v>
      </c>
      <c r="B115" s="16" t="e">
        <f t="shared" si="6"/>
        <v>#DIV/0!</v>
      </c>
      <c r="C115" s="24" t="e">
        <f>'Hoja de Control'!$I$4*(B115)^10 +
'Hoja de Control'!$I$5*(B115)^9 +
'Hoja de Control'!$I$6*(B115)^8 +
'Hoja de Control'!$I$7*(B115)^7 +
'Hoja de Control'!$I$8*(B115)^6 +
'Hoja de Control'!$I$9*(B115)^5 +
'Hoja de Control'!$I$10*(B115)^4 +
'Hoja de Control'!$I$11*(B115)^3 +
'Hoja de Control'!$I$12*(B115)^2 +
'Hoja de Control'!$I$13*(B115) +
'Hoja de Control'!$I$14</f>
        <v>#DIV/0!</v>
      </c>
      <c r="D115" s="16" t="e">
        <f t="shared" si="7"/>
        <v>#DIV/0!</v>
      </c>
      <c r="E115" s="24" t="e">
        <f>'Hoja de Control'!$I$4*(D115)^10 +
'Hoja de Control'!$I$5*(D115)^9 +
'Hoja de Control'!$I$6*(D115)^8 +
'Hoja de Control'!$I$7*(D115)^7 +
'Hoja de Control'!$I$8*(D115)^6 +
'Hoja de Control'!$I$9*(D115)^5 +
'Hoja de Control'!$I$10*(D115)^4 +
'Hoja de Control'!$I$11*(D115)^3 +
'Hoja de Control'!$I$12*(D115)^2 +
'Hoja de Control'!$I$13*(D115) +
'Hoja de Control'!$I$14</f>
        <v>#DIV/0!</v>
      </c>
      <c r="F115" s="15" t="e">
        <f t="shared" si="8"/>
        <v>#DIV/0!</v>
      </c>
      <c r="G115" s="24" t="e">
        <f>'Hoja de Control'!$I$4*(F115)^10 +
'Hoja de Control'!$I$5*(F115)^9 +
'Hoja de Control'!$I$6*(F115)^8 +
'Hoja de Control'!$I$7*(F115)^7 +
'Hoja de Control'!$I$8*(F115)^6 +
'Hoja de Control'!$I$9*(F115)^5 +
'Hoja de Control'!$I$10*(F115)^4 +
'Hoja de Control'!$I$11*(F115)^3 +
'Hoja de Control'!$I$12*(F115)^2 +
'Hoja de Control'!$I$13*(F115) +
'Hoja de Control'!$I$14</f>
        <v>#DIV/0!</v>
      </c>
      <c r="H115" s="15" t="e">
        <f t="shared" si="9"/>
        <v>#DIV/0!</v>
      </c>
      <c r="I115" s="15" t="e">
        <f t="shared" si="10"/>
        <v>#DIV/0!</v>
      </c>
      <c r="J115" s="15" t="e">
        <f t="shared" si="11"/>
        <v>#DIV/0!</v>
      </c>
    </row>
    <row r="116" spans="1:10" x14ac:dyDescent="0.3">
      <c r="A116" s="31">
        <v>111</v>
      </c>
      <c r="B116" s="16" t="e">
        <f t="shared" si="6"/>
        <v>#DIV/0!</v>
      </c>
      <c r="C116" s="24" t="e">
        <f>'Hoja de Control'!$I$4*(B116)^10 +
'Hoja de Control'!$I$5*(B116)^9 +
'Hoja de Control'!$I$6*(B116)^8 +
'Hoja de Control'!$I$7*(B116)^7 +
'Hoja de Control'!$I$8*(B116)^6 +
'Hoja de Control'!$I$9*(B116)^5 +
'Hoja de Control'!$I$10*(B116)^4 +
'Hoja de Control'!$I$11*(B116)^3 +
'Hoja de Control'!$I$12*(B116)^2 +
'Hoja de Control'!$I$13*(B116) +
'Hoja de Control'!$I$14</f>
        <v>#DIV/0!</v>
      </c>
      <c r="D116" s="16" t="e">
        <f t="shared" si="7"/>
        <v>#DIV/0!</v>
      </c>
      <c r="E116" s="24" t="e">
        <f>'Hoja de Control'!$I$4*(D116)^10 +
'Hoja de Control'!$I$5*(D116)^9 +
'Hoja de Control'!$I$6*(D116)^8 +
'Hoja de Control'!$I$7*(D116)^7 +
'Hoja de Control'!$I$8*(D116)^6 +
'Hoja de Control'!$I$9*(D116)^5 +
'Hoja de Control'!$I$10*(D116)^4 +
'Hoja de Control'!$I$11*(D116)^3 +
'Hoja de Control'!$I$12*(D116)^2 +
'Hoja de Control'!$I$13*(D116) +
'Hoja de Control'!$I$14</f>
        <v>#DIV/0!</v>
      </c>
      <c r="F116" s="15" t="e">
        <f t="shared" si="8"/>
        <v>#DIV/0!</v>
      </c>
      <c r="G116" s="24" t="e">
        <f>'Hoja de Control'!$I$4*(F116)^10 +
'Hoja de Control'!$I$5*(F116)^9 +
'Hoja de Control'!$I$6*(F116)^8 +
'Hoja de Control'!$I$7*(F116)^7 +
'Hoja de Control'!$I$8*(F116)^6 +
'Hoja de Control'!$I$9*(F116)^5 +
'Hoja de Control'!$I$10*(F116)^4 +
'Hoja de Control'!$I$11*(F116)^3 +
'Hoja de Control'!$I$12*(F116)^2 +
'Hoja de Control'!$I$13*(F116) +
'Hoja de Control'!$I$14</f>
        <v>#DIV/0!</v>
      </c>
      <c r="H116" s="15" t="e">
        <f t="shared" si="9"/>
        <v>#DIV/0!</v>
      </c>
      <c r="I116" s="15" t="e">
        <f t="shared" si="10"/>
        <v>#DIV/0!</v>
      </c>
      <c r="J116" s="15" t="e">
        <f t="shared" si="11"/>
        <v>#DIV/0!</v>
      </c>
    </row>
    <row r="117" spans="1:10" x14ac:dyDescent="0.3">
      <c r="A117" s="31">
        <v>112</v>
      </c>
      <c r="B117" s="16" t="e">
        <f t="shared" si="6"/>
        <v>#DIV/0!</v>
      </c>
      <c r="C117" s="24" t="e">
        <f>'Hoja de Control'!$I$4*(B117)^10 +
'Hoja de Control'!$I$5*(B117)^9 +
'Hoja de Control'!$I$6*(B117)^8 +
'Hoja de Control'!$I$7*(B117)^7 +
'Hoja de Control'!$I$8*(B117)^6 +
'Hoja de Control'!$I$9*(B117)^5 +
'Hoja de Control'!$I$10*(B117)^4 +
'Hoja de Control'!$I$11*(B117)^3 +
'Hoja de Control'!$I$12*(B117)^2 +
'Hoja de Control'!$I$13*(B117) +
'Hoja de Control'!$I$14</f>
        <v>#DIV/0!</v>
      </c>
      <c r="D117" s="16" t="e">
        <f t="shared" si="7"/>
        <v>#DIV/0!</v>
      </c>
      <c r="E117" s="24" t="e">
        <f>'Hoja de Control'!$I$4*(D117)^10 +
'Hoja de Control'!$I$5*(D117)^9 +
'Hoja de Control'!$I$6*(D117)^8 +
'Hoja de Control'!$I$7*(D117)^7 +
'Hoja de Control'!$I$8*(D117)^6 +
'Hoja de Control'!$I$9*(D117)^5 +
'Hoja de Control'!$I$10*(D117)^4 +
'Hoja de Control'!$I$11*(D117)^3 +
'Hoja de Control'!$I$12*(D117)^2 +
'Hoja de Control'!$I$13*(D117) +
'Hoja de Control'!$I$14</f>
        <v>#DIV/0!</v>
      </c>
      <c r="F117" s="15" t="e">
        <f t="shared" si="8"/>
        <v>#DIV/0!</v>
      </c>
      <c r="G117" s="24" t="e">
        <f>'Hoja de Control'!$I$4*(F117)^10 +
'Hoja de Control'!$I$5*(F117)^9 +
'Hoja de Control'!$I$6*(F117)^8 +
'Hoja de Control'!$I$7*(F117)^7 +
'Hoja de Control'!$I$8*(F117)^6 +
'Hoja de Control'!$I$9*(F117)^5 +
'Hoja de Control'!$I$10*(F117)^4 +
'Hoja de Control'!$I$11*(F117)^3 +
'Hoja de Control'!$I$12*(F117)^2 +
'Hoja de Control'!$I$13*(F117) +
'Hoja de Control'!$I$14</f>
        <v>#DIV/0!</v>
      </c>
      <c r="H117" s="15" t="e">
        <f t="shared" si="9"/>
        <v>#DIV/0!</v>
      </c>
      <c r="I117" s="15" t="e">
        <f t="shared" si="10"/>
        <v>#DIV/0!</v>
      </c>
      <c r="J117" s="15" t="e">
        <f t="shared" si="11"/>
        <v>#DIV/0!</v>
      </c>
    </row>
    <row r="118" spans="1:10" x14ac:dyDescent="0.3">
      <c r="A118" s="31">
        <v>113</v>
      </c>
      <c r="B118" s="16" t="e">
        <f t="shared" si="6"/>
        <v>#DIV/0!</v>
      </c>
      <c r="C118" s="24" t="e">
        <f>'Hoja de Control'!$I$4*(B118)^10 +
'Hoja de Control'!$I$5*(B118)^9 +
'Hoja de Control'!$I$6*(B118)^8 +
'Hoja de Control'!$I$7*(B118)^7 +
'Hoja de Control'!$I$8*(B118)^6 +
'Hoja de Control'!$I$9*(B118)^5 +
'Hoja de Control'!$I$10*(B118)^4 +
'Hoja de Control'!$I$11*(B118)^3 +
'Hoja de Control'!$I$12*(B118)^2 +
'Hoja de Control'!$I$13*(B118) +
'Hoja de Control'!$I$14</f>
        <v>#DIV/0!</v>
      </c>
      <c r="D118" s="16" t="e">
        <f t="shared" si="7"/>
        <v>#DIV/0!</v>
      </c>
      <c r="E118" s="24" t="e">
        <f>'Hoja de Control'!$I$4*(D118)^10 +
'Hoja de Control'!$I$5*(D118)^9 +
'Hoja de Control'!$I$6*(D118)^8 +
'Hoja de Control'!$I$7*(D118)^7 +
'Hoja de Control'!$I$8*(D118)^6 +
'Hoja de Control'!$I$9*(D118)^5 +
'Hoja de Control'!$I$10*(D118)^4 +
'Hoja de Control'!$I$11*(D118)^3 +
'Hoja de Control'!$I$12*(D118)^2 +
'Hoja de Control'!$I$13*(D118) +
'Hoja de Control'!$I$14</f>
        <v>#DIV/0!</v>
      </c>
      <c r="F118" s="15" t="e">
        <f t="shared" si="8"/>
        <v>#DIV/0!</v>
      </c>
      <c r="G118" s="24" t="e">
        <f>'Hoja de Control'!$I$4*(F118)^10 +
'Hoja de Control'!$I$5*(F118)^9 +
'Hoja de Control'!$I$6*(F118)^8 +
'Hoja de Control'!$I$7*(F118)^7 +
'Hoja de Control'!$I$8*(F118)^6 +
'Hoja de Control'!$I$9*(F118)^5 +
'Hoja de Control'!$I$10*(F118)^4 +
'Hoja de Control'!$I$11*(F118)^3 +
'Hoja de Control'!$I$12*(F118)^2 +
'Hoja de Control'!$I$13*(F118) +
'Hoja de Control'!$I$14</f>
        <v>#DIV/0!</v>
      </c>
      <c r="H118" s="15" t="e">
        <f t="shared" si="9"/>
        <v>#DIV/0!</v>
      </c>
      <c r="I118" s="15" t="e">
        <f t="shared" si="10"/>
        <v>#DIV/0!</v>
      </c>
      <c r="J118" s="15" t="e">
        <f t="shared" si="11"/>
        <v>#DIV/0!</v>
      </c>
    </row>
    <row r="119" spans="1:10" x14ac:dyDescent="0.3">
      <c r="A119" s="31">
        <v>114</v>
      </c>
      <c r="B119" s="16" t="e">
        <f t="shared" si="6"/>
        <v>#DIV/0!</v>
      </c>
      <c r="C119" s="24" t="e">
        <f>'Hoja de Control'!$I$4*(B119)^10 +
'Hoja de Control'!$I$5*(B119)^9 +
'Hoja de Control'!$I$6*(B119)^8 +
'Hoja de Control'!$I$7*(B119)^7 +
'Hoja de Control'!$I$8*(B119)^6 +
'Hoja de Control'!$I$9*(B119)^5 +
'Hoja de Control'!$I$10*(B119)^4 +
'Hoja de Control'!$I$11*(B119)^3 +
'Hoja de Control'!$I$12*(B119)^2 +
'Hoja de Control'!$I$13*(B119) +
'Hoja de Control'!$I$14</f>
        <v>#DIV/0!</v>
      </c>
      <c r="D119" s="16" t="e">
        <f t="shared" si="7"/>
        <v>#DIV/0!</v>
      </c>
      <c r="E119" s="24" t="e">
        <f>'Hoja de Control'!$I$4*(D119)^10 +
'Hoja de Control'!$I$5*(D119)^9 +
'Hoja de Control'!$I$6*(D119)^8 +
'Hoja de Control'!$I$7*(D119)^7 +
'Hoja de Control'!$I$8*(D119)^6 +
'Hoja de Control'!$I$9*(D119)^5 +
'Hoja de Control'!$I$10*(D119)^4 +
'Hoja de Control'!$I$11*(D119)^3 +
'Hoja de Control'!$I$12*(D119)^2 +
'Hoja de Control'!$I$13*(D119) +
'Hoja de Control'!$I$14</f>
        <v>#DIV/0!</v>
      </c>
      <c r="F119" s="15" t="e">
        <f t="shared" si="8"/>
        <v>#DIV/0!</v>
      </c>
      <c r="G119" s="24" t="e">
        <f>'Hoja de Control'!$I$4*(F119)^10 +
'Hoja de Control'!$I$5*(F119)^9 +
'Hoja de Control'!$I$6*(F119)^8 +
'Hoja de Control'!$I$7*(F119)^7 +
'Hoja de Control'!$I$8*(F119)^6 +
'Hoja de Control'!$I$9*(F119)^5 +
'Hoja de Control'!$I$10*(F119)^4 +
'Hoja de Control'!$I$11*(F119)^3 +
'Hoja de Control'!$I$12*(F119)^2 +
'Hoja de Control'!$I$13*(F119) +
'Hoja de Control'!$I$14</f>
        <v>#DIV/0!</v>
      </c>
      <c r="H119" s="15" t="e">
        <f t="shared" si="9"/>
        <v>#DIV/0!</v>
      </c>
      <c r="I119" s="15" t="e">
        <f t="shared" si="10"/>
        <v>#DIV/0!</v>
      </c>
      <c r="J119" s="15" t="e">
        <f t="shared" si="11"/>
        <v>#DIV/0!</v>
      </c>
    </row>
    <row r="120" spans="1:10" x14ac:dyDescent="0.3">
      <c r="A120" s="31">
        <v>115</v>
      </c>
      <c r="B120" s="16" t="e">
        <f t="shared" si="6"/>
        <v>#DIV/0!</v>
      </c>
      <c r="C120" s="24" t="e">
        <f>'Hoja de Control'!$I$4*(B120)^10 +
'Hoja de Control'!$I$5*(B120)^9 +
'Hoja de Control'!$I$6*(B120)^8 +
'Hoja de Control'!$I$7*(B120)^7 +
'Hoja de Control'!$I$8*(B120)^6 +
'Hoja de Control'!$I$9*(B120)^5 +
'Hoja de Control'!$I$10*(B120)^4 +
'Hoja de Control'!$I$11*(B120)^3 +
'Hoja de Control'!$I$12*(B120)^2 +
'Hoja de Control'!$I$13*(B120) +
'Hoja de Control'!$I$14</f>
        <v>#DIV/0!</v>
      </c>
      <c r="D120" s="16" t="e">
        <f t="shared" si="7"/>
        <v>#DIV/0!</v>
      </c>
      <c r="E120" s="24" t="e">
        <f>'Hoja de Control'!$I$4*(D120)^10 +
'Hoja de Control'!$I$5*(D120)^9 +
'Hoja de Control'!$I$6*(D120)^8 +
'Hoja de Control'!$I$7*(D120)^7 +
'Hoja de Control'!$I$8*(D120)^6 +
'Hoja de Control'!$I$9*(D120)^5 +
'Hoja de Control'!$I$10*(D120)^4 +
'Hoja de Control'!$I$11*(D120)^3 +
'Hoja de Control'!$I$12*(D120)^2 +
'Hoja de Control'!$I$13*(D120) +
'Hoja de Control'!$I$14</f>
        <v>#DIV/0!</v>
      </c>
      <c r="F120" s="15" t="e">
        <f t="shared" si="8"/>
        <v>#DIV/0!</v>
      </c>
      <c r="G120" s="24" t="e">
        <f>'Hoja de Control'!$I$4*(F120)^10 +
'Hoja de Control'!$I$5*(F120)^9 +
'Hoja de Control'!$I$6*(F120)^8 +
'Hoja de Control'!$I$7*(F120)^7 +
'Hoja de Control'!$I$8*(F120)^6 +
'Hoja de Control'!$I$9*(F120)^5 +
'Hoja de Control'!$I$10*(F120)^4 +
'Hoja de Control'!$I$11*(F120)^3 +
'Hoja de Control'!$I$12*(F120)^2 +
'Hoja de Control'!$I$13*(F120) +
'Hoja de Control'!$I$14</f>
        <v>#DIV/0!</v>
      </c>
      <c r="H120" s="15" t="e">
        <f t="shared" si="9"/>
        <v>#DIV/0!</v>
      </c>
      <c r="I120" s="15" t="e">
        <f t="shared" si="10"/>
        <v>#DIV/0!</v>
      </c>
      <c r="J120" s="15" t="e">
        <f t="shared" si="11"/>
        <v>#DIV/0!</v>
      </c>
    </row>
    <row r="121" spans="1:10" x14ac:dyDescent="0.3">
      <c r="A121" s="31">
        <v>116</v>
      </c>
      <c r="B121" s="16" t="e">
        <f t="shared" si="6"/>
        <v>#DIV/0!</v>
      </c>
      <c r="C121" s="24" t="e">
        <f>'Hoja de Control'!$I$4*(B121)^10 +
'Hoja de Control'!$I$5*(B121)^9 +
'Hoja de Control'!$I$6*(B121)^8 +
'Hoja de Control'!$I$7*(B121)^7 +
'Hoja de Control'!$I$8*(B121)^6 +
'Hoja de Control'!$I$9*(B121)^5 +
'Hoja de Control'!$I$10*(B121)^4 +
'Hoja de Control'!$I$11*(B121)^3 +
'Hoja de Control'!$I$12*(B121)^2 +
'Hoja de Control'!$I$13*(B121) +
'Hoja de Control'!$I$14</f>
        <v>#DIV/0!</v>
      </c>
      <c r="D121" s="16" t="e">
        <f t="shared" si="7"/>
        <v>#DIV/0!</v>
      </c>
      <c r="E121" s="24" t="e">
        <f>'Hoja de Control'!$I$4*(D121)^10 +
'Hoja de Control'!$I$5*(D121)^9 +
'Hoja de Control'!$I$6*(D121)^8 +
'Hoja de Control'!$I$7*(D121)^7 +
'Hoja de Control'!$I$8*(D121)^6 +
'Hoja de Control'!$I$9*(D121)^5 +
'Hoja de Control'!$I$10*(D121)^4 +
'Hoja de Control'!$I$11*(D121)^3 +
'Hoja de Control'!$I$12*(D121)^2 +
'Hoja de Control'!$I$13*(D121) +
'Hoja de Control'!$I$14</f>
        <v>#DIV/0!</v>
      </c>
      <c r="F121" s="15" t="e">
        <f t="shared" si="8"/>
        <v>#DIV/0!</v>
      </c>
      <c r="G121" s="24" t="e">
        <f>'Hoja de Control'!$I$4*(F121)^10 +
'Hoja de Control'!$I$5*(F121)^9 +
'Hoja de Control'!$I$6*(F121)^8 +
'Hoja de Control'!$I$7*(F121)^7 +
'Hoja de Control'!$I$8*(F121)^6 +
'Hoja de Control'!$I$9*(F121)^5 +
'Hoja de Control'!$I$10*(F121)^4 +
'Hoja de Control'!$I$11*(F121)^3 +
'Hoja de Control'!$I$12*(F121)^2 +
'Hoja de Control'!$I$13*(F121) +
'Hoja de Control'!$I$14</f>
        <v>#DIV/0!</v>
      </c>
      <c r="H121" s="15" t="e">
        <f t="shared" si="9"/>
        <v>#DIV/0!</v>
      </c>
      <c r="I121" s="15" t="e">
        <f t="shared" si="10"/>
        <v>#DIV/0!</v>
      </c>
      <c r="J121" s="15" t="e">
        <f t="shared" si="11"/>
        <v>#DIV/0!</v>
      </c>
    </row>
    <row r="122" spans="1:10" x14ac:dyDescent="0.3">
      <c r="A122" s="31">
        <v>117</v>
      </c>
      <c r="B122" s="16" t="e">
        <f t="shared" si="6"/>
        <v>#DIV/0!</v>
      </c>
      <c r="C122" s="24" t="e">
        <f>'Hoja de Control'!$I$4*(B122)^10 +
'Hoja de Control'!$I$5*(B122)^9 +
'Hoja de Control'!$I$6*(B122)^8 +
'Hoja de Control'!$I$7*(B122)^7 +
'Hoja de Control'!$I$8*(B122)^6 +
'Hoja de Control'!$I$9*(B122)^5 +
'Hoja de Control'!$I$10*(B122)^4 +
'Hoja de Control'!$I$11*(B122)^3 +
'Hoja de Control'!$I$12*(B122)^2 +
'Hoja de Control'!$I$13*(B122) +
'Hoja de Control'!$I$14</f>
        <v>#DIV/0!</v>
      </c>
      <c r="D122" s="16" t="e">
        <f t="shared" si="7"/>
        <v>#DIV/0!</v>
      </c>
      <c r="E122" s="24" t="e">
        <f>'Hoja de Control'!$I$4*(D122)^10 +
'Hoja de Control'!$I$5*(D122)^9 +
'Hoja de Control'!$I$6*(D122)^8 +
'Hoja de Control'!$I$7*(D122)^7 +
'Hoja de Control'!$I$8*(D122)^6 +
'Hoja de Control'!$I$9*(D122)^5 +
'Hoja de Control'!$I$10*(D122)^4 +
'Hoja de Control'!$I$11*(D122)^3 +
'Hoja de Control'!$I$12*(D122)^2 +
'Hoja de Control'!$I$13*(D122) +
'Hoja de Control'!$I$14</f>
        <v>#DIV/0!</v>
      </c>
      <c r="F122" s="15" t="e">
        <f t="shared" si="8"/>
        <v>#DIV/0!</v>
      </c>
      <c r="G122" s="24" t="e">
        <f>'Hoja de Control'!$I$4*(F122)^10 +
'Hoja de Control'!$I$5*(F122)^9 +
'Hoja de Control'!$I$6*(F122)^8 +
'Hoja de Control'!$I$7*(F122)^7 +
'Hoja de Control'!$I$8*(F122)^6 +
'Hoja de Control'!$I$9*(F122)^5 +
'Hoja de Control'!$I$10*(F122)^4 +
'Hoja de Control'!$I$11*(F122)^3 +
'Hoja de Control'!$I$12*(F122)^2 +
'Hoja de Control'!$I$13*(F122) +
'Hoja de Control'!$I$14</f>
        <v>#DIV/0!</v>
      </c>
      <c r="H122" s="15" t="e">
        <f t="shared" si="9"/>
        <v>#DIV/0!</v>
      </c>
      <c r="I122" s="15" t="e">
        <f t="shared" si="10"/>
        <v>#DIV/0!</v>
      </c>
      <c r="J122" s="15" t="e">
        <f t="shared" si="11"/>
        <v>#DIV/0!</v>
      </c>
    </row>
    <row r="123" spans="1:10" x14ac:dyDescent="0.3">
      <c r="A123" s="31">
        <v>118</v>
      </c>
      <c r="B123" s="16" t="e">
        <f t="shared" si="6"/>
        <v>#DIV/0!</v>
      </c>
      <c r="C123" s="24" t="e">
        <f>'Hoja de Control'!$I$4*(B123)^10 +
'Hoja de Control'!$I$5*(B123)^9 +
'Hoja de Control'!$I$6*(B123)^8 +
'Hoja de Control'!$I$7*(B123)^7 +
'Hoja de Control'!$I$8*(B123)^6 +
'Hoja de Control'!$I$9*(B123)^5 +
'Hoja de Control'!$I$10*(B123)^4 +
'Hoja de Control'!$I$11*(B123)^3 +
'Hoja de Control'!$I$12*(B123)^2 +
'Hoja de Control'!$I$13*(B123) +
'Hoja de Control'!$I$14</f>
        <v>#DIV/0!</v>
      </c>
      <c r="D123" s="16" t="e">
        <f t="shared" si="7"/>
        <v>#DIV/0!</v>
      </c>
      <c r="E123" s="24" t="e">
        <f>'Hoja de Control'!$I$4*(D123)^10 +
'Hoja de Control'!$I$5*(D123)^9 +
'Hoja de Control'!$I$6*(D123)^8 +
'Hoja de Control'!$I$7*(D123)^7 +
'Hoja de Control'!$I$8*(D123)^6 +
'Hoja de Control'!$I$9*(D123)^5 +
'Hoja de Control'!$I$10*(D123)^4 +
'Hoja de Control'!$I$11*(D123)^3 +
'Hoja de Control'!$I$12*(D123)^2 +
'Hoja de Control'!$I$13*(D123) +
'Hoja de Control'!$I$14</f>
        <v>#DIV/0!</v>
      </c>
      <c r="F123" s="15" t="e">
        <f t="shared" si="8"/>
        <v>#DIV/0!</v>
      </c>
      <c r="G123" s="24" t="e">
        <f>'Hoja de Control'!$I$4*(F123)^10 +
'Hoja de Control'!$I$5*(F123)^9 +
'Hoja de Control'!$I$6*(F123)^8 +
'Hoja de Control'!$I$7*(F123)^7 +
'Hoja de Control'!$I$8*(F123)^6 +
'Hoja de Control'!$I$9*(F123)^5 +
'Hoja de Control'!$I$10*(F123)^4 +
'Hoja de Control'!$I$11*(F123)^3 +
'Hoja de Control'!$I$12*(F123)^2 +
'Hoja de Control'!$I$13*(F123) +
'Hoja de Control'!$I$14</f>
        <v>#DIV/0!</v>
      </c>
      <c r="H123" s="15" t="e">
        <f t="shared" si="9"/>
        <v>#DIV/0!</v>
      </c>
      <c r="I123" s="15" t="e">
        <f t="shared" si="10"/>
        <v>#DIV/0!</v>
      </c>
      <c r="J123" s="15" t="e">
        <f t="shared" si="11"/>
        <v>#DIV/0!</v>
      </c>
    </row>
    <row r="124" spans="1:10" x14ac:dyDescent="0.3">
      <c r="A124" s="31">
        <v>119</v>
      </c>
      <c r="B124" s="16" t="e">
        <f t="shared" si="6"/>
        <v>#DIV/0!</v>
      </c>
      <c r="C124" s="24" t="e">
        <f>'Hoja de Control'!$I$4*(B124)^10 +
'Hoja de Control'!$I$5*(B124)^9 +
'Hoja de Control'!$I$6*(B124)^8 +
'Hoja de Control'!$I$7*(B124)^7 +
'Hoja de Control'!$I$8*(B124)^6 +
'Hoja de Control'!$I$9*(B124)^5 +
'Hoja de Control'!$I$10*(B124)^4 +
'Hoja de Control'!$I$11*(B124)^3 +
'Hoja de Control'!$I$12*(B124)^2 +
'Hoja de Control'!$I$13*(B124) +
'Hoja de Control'!$I$14</f>
        <v>#DIV/0!</v>
      </c>
      <c r="D124" s="16" t="e">
        <f t="shared" si="7"/>
        <v>#DIV/0!</v>
      </c>
      <c r="E124" s="24" t="e">
        <f>'Hoja de Control'!$I$4*(D124)^10 +
'Hoja de Control'!$I$5*(D124)^9 +
'Hoja de Control'!$I$6*(D124)^8 +
'Hoja de Control'!$I$7*(D124)^7 +
'Hoja de Control'!$I$8*(D124)^6 +
'Hoja de Control'!$I$9*(D124)^5 +
'Hoja de Control'!$I$10*(D124)^4 +
'Hoja de Control'!$I$11*(D124)^3 +
'Hoja de Control'!$I$12*(D124)^2 +
'Hoja de Control'!$I$13*(D124) +
'Hoja de Control'!$I$14</f>
        <v>#DIV/0!</v>
      </c>
      <c r="F124" s="15" t="e">
        <f t="shared" si="8"/>
        <v>#DIV/0!</v>
      </c>
      <c r="G124" s="24" t="e">
        <f>'Hoja de Control'!$I$4*(F124)^10 +
'Hoja de Control'!$I$5*(F124)^9 +
'Hoja de Control'!$I$6*(F124)^8 +
'Hoja de Control'!$I$7*(F124)^7 +
'Hoja de Control'!$I$8*(F124)^6 +
'Hoja de Control'!$I$9*(F124)^5 +
'Hoja de Control'!$I$10*(F124)^4 +
'Hoja de Control'!$I$11*(F124)^3 +
'Hoja de Control'!$I$12*(F124)^2 +
'Hoja de Control'!$I$13*(F124) +
'Hoja de Control'!$I$14</f>
        <v>#DIV/0!</v>
      </c>
      <c r="H124" s="15" t="e">
        <f t="shared" si="9"/>
        <v>#DIV/0!</v>
      </c>
      <c r="I124" s="15" t="e">
        <f t="shared" si="10"/>
        <v>#DIV/0!</v>
      </c>
      <c r="J124" s="15" t="e">
        <f t="shared" si="11"/>
        <v>#DIV/0!</v>
      </c>
    </row>
    <row r="125" spans="1:10" x14ac:dyDescent="0.3">
      <c r="A125" s="31">
        <v>120</v>
      </c>
      <c r="B125" s="16" t="e">
        <f t="shared" si="6"/>
        <v>#DIV/0!</v>
      </c>
      <c r="C125" s="24" t="e">
        <f>'Hoja de Control'!$I$4*(B125)^10 +
'Hoja de Control'!$I$5*(B125)^9 +
'Hoja de Control'!$I$6*(B125)^8 +
'Hoja de Control'!$I$7*(B125)^7 +
'Hoja de Control'!$I$8*(B125)^6 +
'Hoja de Control'!$I$9*(B125)^5 +
'Hoja de Control'!$I$10*(B125)^4 +
'Hoja de Control'!$I$11*(B125)^3 +
'Hoja de Control'!$I$12*(B125)^2 +
'Hoja de Control'!$I$13*(B125) +
'Hoja de Control'!$I$14</f>
        <v>#DIV/0!</v>
      </c>
      <c r="D125" s="16" t="e">
        <f t="shared" si="7"/>
        <v>#DIV/0!</v>
      </c>
      <c r="E125" s="24" t="e">
        <f>'Hoja de Control'!$I$4*(D125)^10 +
'Hoja de Control'!$I$5*(D125)^9 +
'Hoja de Control'!$I$6*(D125)^8 +
'Hoja de Control'!$I$7*(D125)^7 +
'Hoja de Control'!$I$8*(D125)^6 +
'Hoja de Control'!$I$9*(D125)^5 +
'Hoja de Control'!$I$10*(D125)^4 +
'Hoja de Control'!$I$11*(D125)^3 +
'Hoja de Control'!$I$12*(D125)^2 +
'Hoja de Control'!$I$13*(D125) +
'Hoja de Control'!$I$14</f>
        <v>#DIV/0!</v>
      </c>
      <c r="F125" s="15" t="e">
        <f t="shared" si="8"/>
        <v>#DIV/0!</v>
      </c>
      <c r="G125" s="24" t="e">
        <f>'Hoja de Control'!$I$4*(F125)^10 +
'Hoja de Control'!$I$5*(F125)^9 +
'Hoja de Control'!$I$6*(F125)^8 +
'Hoja de Control'!$I$7*(F125)^7 +
'Hoja de Control'!$I$8*(F125)^6 +
'Hoja de Control'!$I$9*(F125)^5 +
'Hoja de Control'!$I$10*(F125)^4 +
'Hoja de Control'!$I$11*(F125)^3 +
'Hoja de Control'!$I$12*(F125)^2 +
'Hoja de Control'!$I$13*(F125) +
'Hoja de Control'!$I$14</f>
        <v>#DIV/0!</v>
      </c>
      <c r="H125" s="15" t="e">
        <f t="shared" si="9"/>
        <v>#DIV/0!</v>
      </c>
      <c r="I125" s="15" t="e">
        <f t="shared" si="10"/>
        <v>#DIV/0!</v>
      </c>
      <c r="J125" s="15" t="e">
        <f t="shared" si="11"/>
        <v>#DIV/0!</v>
      </c>
    </row>
    <row r="126" spans="1:10" x14ac:dyDescent="0.3">
      <c r="A126" s="31">
        <v>121</v>
      </c>
      <c r="B126" s="16" t="e">
        <f t="shared" si="6"/>
        <v>#DIV/0!</v>
      </c>
      <c r="C126" s="24" t="e">
        <f>'Hoja de Control'!$I$4*(B126)^10 +
'Hoja de Control'!$I$5*(B126)^9 +
'Hoja de Control'!$I$6*(B126)^8 +
'Hoja de Control'!$I$7*(B126)^7 +
'Hoja de Control'!$I$8*(B126)^6 +
'Hoja de Control'!$I$9*(B126)^5 +
'Hoja de Control'!$I$10*(B126)^4 +
'Hoja de Control'!$I$11*(B126)^3 +
'Hoja de Control'!$I$12*(B126)^2 +
'Hoja de Control'!$I$13*(B126) +
'Hoja de Control'!$I$14</f>
        <v>#DIV/0!</v>
      </c>
      <c r="D126" s="16" t="e">
        <f t="shared" si="7"/>
        <v>#DIV/0!</v>
      </c>
      <c r="E126" s="24" t="e">
        <f>'Hoja de Control'!$I$4*(D126)^10 +
'Hoja de Control'!$I$5*(D126)^9 +
'Hoja de Control'!$I$6*(D126)^8 +
'Hoja de Control'!$I$7*(D126)^7 +
'Hoja de Control'!$I$8*(D126)^6 +
'Hoja de Control'!$I$9*(D126)^5 +
'Hoja de Control'!$I$10*(D126)^4 +
'Hoja de Control'!$I$11*(D126)^3 +
'Hoja de Control'!$I$12*(D126)^2 +
'Hoja de Control'!$I$13*(D126) +
'Hoja de Control'!$I$14</f>
        <v>#DIV/0!</v>
      </c>
      <c r="F126" s="15" t="e">
        <f t="shared" si="8"/>
        <v>#DIV/0!</v>
      </c>
      <c r="G126" s="24" t="e">
        <f>'Hoja de Control'!$I$4*(F126)^10 +
'Hoja de Control'!$I$5*(F126)^9 +
'Hoja de Control'!$I$6*(F126)^8 +
'Hoja de Control'!$I$7*(F126)^7 +
'Hoja de Control'!$I$8*(F126)^6 +
'Hoja de Control'!$I$9*(F126)^5 +
'Hoja de Control'!$I$10*(F126)^4 +
'Hoja de Control'!$I$11*(F126)^3 +
'Hoja de Control'!$I$12*(F126)^2 +
'Hoja de Control'!$I$13*(F126) +
'Hoja de Control'!$I$14</f>
        <v>#DIV/0!</v>
      </c>
      <c r="H126" s="15" t="e">
        <f t="shared" si="9"/>
        <v>#DIV/0!</v>
      </c>
      <c r="I126" s="15" t="e">
        <f t="shared" si="10"/>
        <v>#DIV/0!</v>
      </c>
      <c r="J126" s="15" t="e">
        <f t="shared" si="11"/>
        <v>#DIV/0!</v>
      </c>
    </row>
    <row r="127" spans="1:10" x14ac:dyDescent="0.3">
      <c r="A127" s="31">
        <v>122</v>
      </c>
      <c r="B127" s="16" t="e">
        <f t="shared" si="6"/>
        <v>#DIV/0!</v>
      </c>
      <c r="C127" s="24" t="e">
        <f>'Hoja de Control'!$I$4*(B127)^10 +
'Hoja de Control'!$I$5*(B127)^9 +
'Hoja de Control'!$I$6*(B127)^8 +
'Hoja de Control'!$I$7*(B127)^7 +
'Hoja de Control'!$I$8*(B127)^6 +
'Hoja de Control'!$I$9*(B127)^5 +
'Hoja de Control'!$I$10*(B127)^4 +
'Hoja de Control'!$I$11*(B127)^3 +
'Hoja de Control'!$I$12*(B127)^2 +
'Hoja de Control'!$I$13*(B127) +
'Hoja de Control'!$I$14</f>
        <v>#DIV/0!</v>
      </c>
      <c r="D127" s="16" t="e">
        <f t="shared" si="7"/>
        <v>#DIV/0!</v>
      </c>
      <c r="E127" s="24" t="e">
        <f>'Hoja de Control'!$I$4*(D127)^10 +
'Hoja de Control'!$I$5*(D127)^9 +
'Hoja de Control'!$I$6*(D127)^8 +
'Hoja de Control'!$I$7*(D127)^7 +
'Hoja de Control'!$I$8*(D127)^6 +
'Hoja de Control'!$I$9*(D127)^5 +
'Hoja de Control'!$I$10*(D127)^4 +
'Hoja de Control'!$I$11*(D127)^3 +
'Hoja de Control'!$I$12*(D127)^2 +
'Hoja de Control'!$I$13*(D127) +
'Hoja de Control'!$I$14</f>
        <v>#DIV/0!</v>
      </c>
      <c r="F127" s="15" t="e">
        <f t="shared" si="8"/>
        <v>#DIV/0!</v>
      </c>
      <c r="G127" s="24" t="e">
        <f>'Hoja de Control'!$I$4*(F127)^10 +
'Hoja de Control'!$I$5*(F127)^9 +
'Hoja de Control'!$I$6*(F127)^8 +
'Hoja de Control'!$I$7*(F127)^7 +
'Hoja de Control'!$I$8*(F127)^6 +
'Hoja de Control'!$I$9*(F127)^5 +
'Hoja de Control'!$I$10*(F127)^4 +
'Hoja de Control'!$I$11*(F127)^3 +
'Hoja de Control'!$I$12*(F127)^2 +
'Hoja de Control'!$I$13*(F127) +
'Hoja de Control'!$I$14</f>
        <v>#DIV/0!</v>
      </c>
      <c r="H127" s="15" t="e">
        <f t="shared" si="9"/>
        <v>#DIV/0!</v>
      </c>
      <c r="I127" s="15" t="e">
        <f t="shared" si="10"/>
        <v>#DIV/0!</v>
      </c>
      <c r="J127" s="15" t="e">
        <f t="shared" si="11"/>
        <v>#DIV/0!</v>
      </c>
    </row>
    <row r="128" spans="1:10" x14ac:dyDescent="0.3">
      <c r="A128" s="31">
        <v>123</v>
      </c>
      <c r="B128" s="16" t="e">
        <f t="shared" si="6"/>
        <v>#DIV/0!</v>
      </c>
      <c r="C128" s="24" t="e">
        <f>'Hoja de Control'!$I$4*(B128)^10 +
'Hoja de Control'!$I$5*(B128)^9 +
'Hoja de Control'!$I$6*(B128)^8 +
'Hoja de Control'!$I$7*(B128)^7 +
'Hoja de Control'!$I$8*(B128)^6 +
'Hoja de Control'!$I$9*(B128)^5 +
'Hoja de Control'!$I$10*(B128)^4 +
'Hoja de Control'!$I$11*(B128)^3 +
'Hoja de Control'!$I$12*(B128)^2 +
'Hoja de Control'!$I$13*(B128) +
'Hoja de Control'!$I$14</f>
        <v>#DIV/0!</v>
      </c>
      <c r="D128" s="16" t="e">
        <f t="shared" si="7"/>
        <v>#DIV/0!</v>
      </c>
      <c r="E128" s="24" t="e">
        <f>'Hoja de Control'!$I$4*(D128)^10 +
'Hoja de Control'!$I$5*(D128)^9 +
'Hoja de Control'!$I$6*(D128)^8 +
'Hoja de Control'!$I$7*(D128)^7 +
'Hoja de Control'!$I$8*(D128)^6 +
'Hoja de Control'!$I$9*(D128)^5 +
'Hoja de Control'!$I$10*(D128)^4 +
'Hoja de Control'!$I$11*(D128)^3 +
'Hoja de Control'!$I$12*(D128)^2 +
'Hoja de Control'!$I$13*(D128) +
'Hoja de Control'!$I$14</f>
        <v>#DIV/0!</v>
      </c>
      <c r="F128" s="15" t="e">
        <f t="shared" si="8"/>
        <v>#DIV/0!</v>
      </c>
      <c r="G128" s="24" t="e">
        <f>'Hoja de Control'!$I$4*(F128)^10 +
'Hoja de Control'!$I$5*(F128)^9 +
'Hoja de Control'!$I$6*(F128)^8 +
'Hoja de Control'!$I$7*(F128)^7 +
'Hoja de Control'!$I$8*(F128)^6 +
'Hoja de Control'!$I$9*(F128)^5 +
'Hoja de Control'!$I$10*(F128)^4 +
'Hoja de Control'!$I$11*(F128)^3 +
'Hoja de Control'!$I$12*(F128)^2 +
'Hoja de Control'!$I$13*(F128) +
'Hoja de Control'!$I$14</f>
        <v>#DIV/0!</v>
      </c>
      <c r="H128" s="15" t="e">
        <f t="shared" si="9"/>
        <v>#DIV/0!</v>
      </c>
      <c r="I128" s="15" t="e">
        <f t="shared" si="10"/>
        <v>#DIV/0!</v>
      </c>
      <c r="J128" s="15" t="e">
        <f t="shared" si="11"/>
        <v>#DIV/0!</v>
      </c>
    </row>
    <row r="129" spans="1:10" x14ac:dyDescent="0.3">
      <c r="A129" s="31">
        <v>124</v>
      </c>
      <c r="B129" s="16" t="e">
        <f t="shared" si="6"/>
        <v>#DIV/0!</v>
      </c>
      <c r="C129" s="24" t="e">
        <f>'Hoja de Control'!$I$4*(B129)^10 +
'Hoja de Control'!$I$5*(B129)^9 +
'Hoja de Control'!$I$6*(B129)^8 +
'Hoja de Control'!$I$7*(B129)^7 +
'Hoja de Control'!$I$8*(B129)^6 +
'Hoja de Control'!$I$9*(B129)^5 +
'Hoja de Control'!$I$10*(B129)^4 +
'Hoja de Control'!$I$11*(B129)^3 +
'Hoja de Control'!$I$12*(B129)^2 +
'Hoja de Control'!$I$13*(B129) +
'Hoja de Control'!$I$14</f>
        <v>#DIV/0!</v>
      </c>
      <c r="D129" s="16" t="e">
        <f t="shared" si="7"/>
        <v>#DIV/0!</v>
      </c>
      <c r="E129" s="24" t="e">
        <f>'Hoja de Control'!$I$4*(D129)^10 +
'Hoja de Control'!$I$5*(D129)^9 +
'Hoja de Control'!$I$6*(D129)^8 +
'Hoja de Control'!$I$7*(D129)^7 +
'Hoja de Control'!$I$8*(D129)^6 +
'Hoja de Control'!$I$9*(D129)^5 +
'Hoja de Control'!$I$10*(D129)^4 +
'Hoja de Control'!$I$11*(D129)^3 +
'Hoja de Control'!$I$12*(D129)^2 +
'Hoja de Control'!$I$13*(D129) +
'Hoja de Control'!$I$14</f>
        <v>#DIV/0!</v>
      </c>
      <c r="F129" s="15" t="e">
        <f t="shared" si="8"/>
        <v>#DIV/0!</v>
      </c>
      <c r="G129" s="24" t="e">
        <f>'Hoja de Control'!$I$4*(F129)^10 +
'Hoja de Control'!$I$5*(F129)^9 +
'Hoja de Control'!$I$6*(F129)^8 +
'Hoja de Control'!$I$7*(F129)^7 +
'Hoja de Control'!$I$8*(F129)^6 +
'Hoja de Control'!$I$9*(F129)^5 +
'Hoja de Control'!$I$10*(F129)^4 +
'Hoja de Control'!$I$11*(F129)^3 +
'Hoja de Control'!$I$12*(F129)^2 +
'Hoja de Control'!$I$13*(F129) +
'Hoja de Control'!$I$14</f>
        <v>#DIV/0!</v>
      </c>
      <c r="H129" s="15" t="e">
        <f t="shared" si="9"/>
        <v>#DIV/0!</v>
      </c>
      <c r="I129" s="15" t="e">
        <f t="shared" si="10"/>
        <v>#DIV/0!</v>
      </c>
      <c r="J129" s="15" t="e">
        <f t="shared" si="11"/>
        <v>#DIV/0!</v>
      </c>
    </row>
    <row r="130" spans="1:10" x14ac:dyDescent="0.3">
      <c r="A130" s="31">
        <v>125</v>
      </c>
      <c r="B130" s="16" t="e">
        <f t="shared" si="6"/>
        <v>#DIV/0!</v>
      </c>
      <c r="C130" s="24" t="e">
        <f>'Hoja de Control'!$I$4*(B130)^10 +
'Hoja de Control'!$I$5*(B130)^9 +
'Hoja de Control'!$I$6*(B130)^8 +
'Hoja de Control'!$I$7*(B130)^7 +
'Hoja de Control'!$I$8*(B130)^6 +
'Hoja de Control'!$I$9*(B130)^5 +
'Hoja de Control'!$I$10*(B130)^4 +
'Hoja de Control'!$I$11*(B130)^3 +
'Hoja de Control'!$I$12*(B130)^2 +
'Hoja de Control'!$I$13*(B130) +
'Hoja de Control'!$I$14</f>
        <v>#DIV/0!</v>
      </c>
      <c r="D130" s="16" t="e">
        <f t="shared" si="7"/>
        <v>#DIV/0!</v>
      </c>
      <c r="E130" s="24" t="e">
        <f>'Hoja de Control'!$I$4*(D130)^10 +
'Hoja de Control'!$I$5*(D130)^9 +
'Hoja de Control'!$I$6*(D130)^8 +
'Hoja de Control'!$I$7*(D130)^7 +
'Hoja de Control'!$I$8*(D130)^6 +
'Hoja de Control'!$I$9*(D130)^5 +
'Hoja de Control'!$I$10*(D130)^4 +
'Hoja de Control'!$I$11*(D130)^3 +
'Hoja de Control'!$I$12*(D130)^2 +
'Hoja de Control'!$I$13*(D130) +
'Hoja de Control'!$I$14</f>
        <v>#DIV/0!</v>
      </c>
      <c r="F130" s="15" t="e">
        <f t="shared" si="8"/>
        <v>#DIV/0!</v>
      </c>
      <c r="G130" s="24" t="e">
        <f>'Hoja de Control'!$I$4*(F130)^10 +
'Hoja de Control'!$I$5*(F130)^9 +
'Hoja de Control'!$I$6*(F130)^8 +
'Hoja de Control'!$I$7*(F130)^7 +
'Hoja de Control'!$I$8*(F130)^6 +
'Hoja de Control'!$I$9*(F130)^5 +
'Hoja de Control'!$I$10*(F130)^4 +
'Hoja de Control'!$I$11*(F130)^3 +
'Hoja de Control'!$I$12*(F130)^2 +
'Hoja de Control'!$I$13*(F130) +
'Hoja de Control'!$I$14</f>
        <v>#DIV/0!</v>
      </c>
      <c r="H130" s="15" t="e">
        <f t="shared" si="9"/>
        <v>#DIV/0!</v>
      </c>
      <c r="I130" s="15" t="e">
        <f t="shared" si="10"/>
        <v>#DIV/0!</v>
      </c>
      <c r="J130" s="15" t="e">
        <f t="shared" si="11"/>
        <v>#DIV/0!</v>
      </c>
    </row>
    <row r="131" spans="1:10" x14ac:dyDescent="0.3">
      <c r="A131" s="31">
        <v>126</v>
      </c>
      <c r="B131" s="16" t="e">
        <f t="shared" si="6"/>
        <v>#DIV/0!</v>
      </c>
      <c r="C131" s="24" t="e">
        <f>'Hoja de Control'!$I$4*(B131)^10 +
'Hoja de Control'!$I$5*(B131)^9 +
'Hoja de Control'!$I$6*(B131)^8 +
'Hoja de Control'!$I$7*(B131)^7 +
'Hoja de Control'!$I$8*(B131)^6 +
'Hoja de Control'!$I$9*(B131)^5 +
'Hoja de Control'!$I$10*(B131)^4 +
'Hoja de Control'!$I$11*(B131)^3 +
'Hoja de Control'!$I$12*(B131)^2 +
'Hoja de Control'!$I$13*(B131) +
'Hoja de Control'!$I$14</f>
        <v>#DIV/0!</v>
      </c>
      <c r="D131" s="16" t="e">
        <f t="shared" si="7"/>
        <v>#DIV/0!</v>
      </c>
      <c r="E131" s="24" t="e">
        <f>'Hoja de Control'!$I$4*(D131)^10 +
'Hoja de Control'!$I$5*(D131)^9 +
'Hoja de Control'!$I$6*(D131)^8 +
'Hoja de Control'!$I$7*(D131)^7 +
'Hoja de Control'!$I$8*(D131)^6 +
'Hoja de Control'!$I$9*(D131)^5 +
'Hoja de Control'!$I$10*(D131)^4 +
'Hoja de Control'!$I$11*(D131)^3 +
'Hoja de Control'!$I$12*(D131)^2 +
'Hoja de Control'!$I$13*(D131) +
'Hoja de Control'!$I$14</f>
        <v>#DIV/0!</v>
      </c>
      <c r="F131" s="15" t="e">
        <f t="shared" si="8"/>
        <v>#DIV/0!</v>
      </c>
      <c r="G131" s="24" t="e">
        <f>'Hoja de Control'!$I$4*(F131)^10 +
'Hoja de Control'!$I$5*(F131)^9 +
'Hoja de Control'!$I$6*(F131)^8 +
'Hoja de Control'!$I$7*(F131)^7 +
'Hoja de Control'!$I$8*(F131)^6 +
'Hoja de Control'!$I$9*(F131)^5 +
'Hoja de Control'!$I$10*(F131)^4 +
'Hoja de Control'!$I$11*(F131)^3 +
'Hoja de Control'!$I$12*(F131)^2 +
'Hoja de Control'!$I$13*(F131) +
'Hoja de Control'!$I$14</f>
        <v>#DIV/0!</v>
      </c>
      <c r="H131" s="15" t="e">
        <f t="shared" si="9"/>
        <v>#DIV/0!</v>
      </c>
      <c r="I131" s="15" t="e">
        <f t="shared" si="10"/>
        <v>#DIV/0!</v>
      </c>
      <c r="J131" s="15" t="e">
        <f t="shared" si="11"/>
        <v>#DIV/0!</v>
      </c>
    </row>
    <row r="132" spans="1:10" x14ac:dyDescent="0.3">
      <c r="A132" s="31">
        <v>127</v>
      </c>
      <c r="B132" s="16" t="e">
        <f t="shared" si="6"/>
        <v>#DIV/0!</v>
      </c>
      <c r="C132" s="24" t="e">
        <f>'Hoja de Control'!$I$4*(B132)^10 +
'Hoja de Control'!$I$5*(B132)^9 +
'Hoja de Control'!$I$6*(B132)^8 +
'Hoja de Control'!$I$7*(B132)^7 +
'Hoja de Control'!$I$8*(B132)^6 +
'Hoja de Control'!$I$9*(B132)^5 +
'Hoja de Control'!$I$10*(B132)^4 +
'Hoja de Control'!$I$11*(B132)^3 +
'Hoja de Control'!$I$12*(B132)^2 +
'Hoja de Control'!$I$13*(B132) +
'Hoja de Control'!$I$14</f>
        <v>#DIV/0!</v>
      </c>
      <c r="D132" s="16" t="e">
        <f t="shared" si="7"/>
        <v>#DIV/0!</v>
      </c>
      <c r="E132" s="24" t="e">
        <f>'Hoja de Control'!$I$4*(D132)^10 +
'Hoja de Control'!$I$5*(D132)^9 +
'Hoja de Control'!$I$6*(D132)^8 +
'Hoja de Control'!$I$7*(D132)^7 +
'Hoja de Control'!$I$8*(D132)^6 +
'Hoja de Control'!$I$9*(D132)^5 +
'Hoja de Control'!$I$10*(D132)^4 +
'Hoja de Control'!$I$11*(D132)^3 +
'Hoja de Control'!$I$12*(D132)^2 +
'Hoja de Control'!$I$13*(D132) +
'Hoja de Control'!$I$14</f>
        <v>#DIV/0!</v>
      </c>
      <c r="F132" s="15" t="e">
        <f t="shared" si="8"/>
        <v>#DIV/0!</v>
      </c>
      <c r="G132" s="24" t="e">
        <f>'Hoja de Control'!$I$4*(F132)^10 +
'Hoja de Control'!$I$5*(F132)^9 +
'Hoja de Control'!$I$6*(F132)^8 +
'Hoja de Control'!$I$7*(F132)^7 +
'Hoja de Control'!$I$8*(F132)^6 +
'Hoja de Control'!$I$9*(F132)^5 +
'Hoja de Control'!$I$10*(F132)^4 +
'Hoja de Control'!$I$11*(F132)^3 +
'Hoja de Control'!$I$12*(F132)^2 +
'Hoja de Control'!$I$13*(F132) +
'Hoja de Control'!$I$14</f>
        <v>#DIV/0!</v>
      </c>
      <c r="H132" s="15" t="e">
        <f t="shared" si="9"/>
        <v>#DIV/0!</v>
      </c>
      <c r="I132" s="15" t="e">
        <f t="shared" si="10"/>
        <v>#DIV/0!</v>
      </c>
      <c r="J132" s="15" t="e">
        <f t="shared" si="11"/>
        <v>#DIV/0!</v>
      </c>
    </row>
    <row r="133" spans="1:10" x14ac:dyDescent="0.3">
      <c r="A133" s="31">
        <v>128</v>
      </c>
      <c r="B133" s="16" t="e">
        <f t="shared" si="6"/>
        <v>#DIV/0!</v>
      </c>
      <c r="C133" s="24" t="e">
        <f>'Hoja de Control'!$I$4*(B133)^10 +
'Hoja de Control'!$I$5*(B133)^9 +
'Hoja de Control'!$I$6*(B133)^8 +
'Hoja de Control'!$I$7*(B133)^7 +
'Hoja de Control'!$I$8*(B133)^6 +
'Hoja de Control'!$I$9*(B133)^5 +
'Hoja de Control'!$I$10*(B133)^4 +
'Hoja de Control'!$I$11*(B133)^3 +
'Hoja de Control'!$I$12*(B133)^2 +
'Hoja de Control'!$I$13*(B133) +
'Hoja de Control'!$I$14</f>
        <v>#DIV/0!</v>
      </c>
      <c r="D133" s="16" t="e">
        <f t="shared" si="7"/>
        <v>#DIV/0!</v>
      </c>
      <c r="E133" s="24" t="e">
        <f>'Hoja de Control'!$I$4*(D133)^10 +
'Hoja de Control'!$I$5*(D133)^9 +
'Hoja de Control'!$I$6*(D133)^8 +
'Hoja de Control'!$I$7*(D133)^7 +
'Hoja de Control'!$I$8*(D133)^6 +
'Hoja de Control'!$I$9*(D133)^5 +
'Hoja de Control'!$I$10*(D133)^4 +
'Hoja de Control'!$I$11*(D133)^3 +
'Hoja de Control'!$I$12*(D133)^2 +
'Hoja de Control'!$I$13*(D133) +
'Hoja de Control'!$I$14</f>
        <v>#DIV/0!</v>
      </c>
      <c r="F133" s="15" t="e">
        <f t="shared" si="8"/>
        <v>#DIV/0!</v>
      </c>
      <c r="G133" s="24" t="e">
        <f>'Hoja de Control'!$I$4*(F133)^10 +
'Hoja de Control'!$I$5*(F133)^9 +
'Hoja de Control'!$I$6*(F133)^8 +
'Hoja de Control'!$I$7*(F133)^7 +
'Hoja de Control'!$I$8*(F133)^6 +
'Hoja de Control'!$I$9*(F133)^5 +
'Hoja de Control'!$I$10*(F133)^4 +
'Hoja de Control'!$I$11*(F133)^3 +
'Hoja de Control'!$I$12*(F133)^2 +
'Hoja de Control'!$I$13*(F133) +
'Hoja de Control'!$I$14</f>
        <v>#DIV/0!</v>
      </c>
      <c r="H133" s="15" t="e">
        <f t="shared" si="9"/>
        <v>#DIV/0!</v>
      </c>
      <c r="I133" s="15" t="e">
        <f t="shared" si="10"/>
        <v>#DIV/0!</v>
      </c>
      <c r="J133" s="15" t="e">
        <f t="shared" si="11"/>
        <v>#DIV/0!</v>
      </c>
    </row>
    <row r="134" spans="1:10" x14ac:dyDescent="0.3">
      <c r="A134" s="31">
        <v>129</v>
      </c>
      <c r="B134" s="16" t="e">
        <f t="shared" si="6"/>
        <v>#DIV/0!</v>
      </c>
      <c r="C134" s="24" t="e">
        <f>'Hoja de Control'!$I$4*(B134)^10 +
'Hoja de Control'!$I$5*(B134)^9 +
'Hoja de Control'!$I$6*(B134)^8 +
'Hoja de Control'!$I$7*(B134)^7 +
'Hoja de Control'!$I$8*(B134)^6 +
'Hoja de Control'!$I$9*(B134)^5 +
'Hoja de Control'!$I$10*(B134)^4 +
'Hoja de Control'!$I$11*(B134)^3 +
'Hoja de Control'!$I$12*(B134)^2 +
'Hoja de Control'!$I$13*(B134) +
'Hoja de Control'!$I$14</f>
        <v>#DIV/0!</v>
      </c>
      <c r="D134" s="16" t="e">
        <f t="shared" si="7"/>
        <v>#DIV/0!</v>
      </c>
      <c r="E134" s="24" t="e">
        <f>'Hoja de Control'!$I$4*(D134)^10 +
'Hoja de Control'!$I$5*(D134)^9 +
'Hoja de Control'!$I$6*(D134)^8 +
'Hoja de Control'!$I$7*(D134)^7 +
'Hoja de Control'!$I$8*(D134)^6 +
'Hoja de Control'!$I$9*(D134)^5 +
'Hoja de Control'!$I$10*(D134)^4 +
'Hoja de Control'!$I$11*(D134)^3 +
'Hoja de Control'!$I$12*(D134)^2 +
'Hoja de Control'!$I$13*(D134) +
'Hoja de Control'!$I$14</f>
        <v>#DIV/0!</v>
      </c>
      <c r="F134" s="15" t="e">
        <f t="shared" si="8"/>
        <v>#DIV/0!</v>
      </c>
      <c r="G134" s="24" t="e">
        <f>'Hoja de Control'!$I$4*(F134)^10 +
'Hoja de Control'!$I$5*(F134)^9 +
'Hoja de Control'!$I$6*(F134)^8 +
'Hoja de Control'!$I$7*(F134)^7 +
'Hoja de Control'!$I$8*(F134)^6 +
'Hoja de Control'!$I$9*(F134)^5 +
'Hoja de Control'!$I$10*(F134)^4 +
'Hoja de Control'!$I$11*(F134)^3 +
'Hoja de Control'!$I$12*(F134)^2 +
'Hoja de Control'!$I$13*(F134) +
'Hoja de Control'!$I$14</f>
        <v>#DIV/0!</v>
      </c>
      <c r="H134" s="15" t="e">
        <f t="shared" si="9"/>
        <v>#DIV/0!</v>
      </c>
      <c r="I134" s="15" t="e">
        <f t="shared" si="10"/>
        <v>#DIV/0!</v>
      </c>
      <c r="J134" s="15" t="e">
        <f t="shared" si="11"/>
        <v>#DIV/0!</v>
      </c>
    </row>
    <row r="135" spans="1:10" x14ac:dyDescent="0.3">
      <c r="A135" s="31">
        <v>130</v>
      </c>
      <c r="B135" s="16" t="e">
        <f t="shared" ref="B135:B198" si="12">IF(H134&lt;0,B134,F134)</f>
        <v>#DIV/0!</v>
      </c>
      <c r="C135" s="24" t="e">
        <f>'Hoja de Control'!$I$4*(B135)^10 +
'Hoja de Control'!$I$5*(B135)^9 +
'Hoja de Control'!$I$6*(B135)^8 +
'Hoja de Control'!$I$7*(B135)^7 +
'Hoja de Control'!$I$8*(B135)^6 +
'Hoja de Control'!$I$9*(B135)^5 +
'Hoja de Control'!$I$10*(B135)^4 +
'Hoja de Control'!$I$11*(B135)^3 +
'Hoja de Control'!$I$12*(B135)^2 +
'Hoja de Control'!$I$13*(B135) +
'Hoja de Control'!$I$14</f>
        <v>#DIV/0!</v>
      </c>
      <c r="D135" s="16" t="e">
        <f t="shared" ref="D135:D198" si="13">IF(I134&lt;0,D134,F134)</f>
        <v>#DIV/0!</v>
      </c>
      <c r="E135" s="24" t="e">
        <f>'Hoja de Control'!$I$4*(D135)^10 +
'Hoja de Control'!$I$5*(D135)^9 +
'Hoja de Control'!$I$6*(D135)^8 +
'Hoja de Control'!$I$7*(D135)^7 +
'Hoja de Control'!$I$8*(D135)^6 +
'Hoja de Control'!$I$9*(D135)^5 +
'Hoja de Control'!$I$10*(D135)^4 +
'Hoja de Control'!$I$11*(D135)^3 +
'Hoja de Control'!$I$12*(D135)^2 +
'Hoja de Control'!$I$13*(D135) +
'Hoja de Control'!$I$14</f>
        <v>#DIV/0!</v>
      </c>
      <c r="F135" s="15" t="e">
        <f t="shared" ref="F135:F198" si="14">D135-(E135*(B135-D135))/(C135-E135)</f>
        <v>#DIV/0!</v>
      </c>
      <c r="G135" s="24" t="e">
        <f>'Hoja de Control'!$I$4*(F135)^10 +
'Hoja de Control'!$I$5*(F135)^9 +
'Hoja de Control'!$I$6*(F135)^8 +
'Hoja de Control'!$I$7*(F135)^7 +
'Hoja de Control'!$I$8*(F135)^6 +
'Hoja de Control'!$I$9*(F135)^5 +
'Hoja de Control'!$I$10*(F135)^4 +
'Hoja de Control'!$I$11*(F135)^3 +
'Hoja de Control'!$I$12*(F135)^2 +
'Hoja de Control'!$I$13*(F135) +
'Hoja de Control'!$I$14</f>
        <v>#DIV/0!</v>
      </c>
      <c r="H135" s="15" t="e">
        <f t="shared" ref="H135:H198" si="15">C135*G135</f>
        <v>#DIV/0!</v>
      </c>
      <c r="I135" s="15" t="e">
        <f t="shared" ref="I135:I198" si="16">E135*G135</f>
        <v>#DIV/0!</v>
      </c>
      <c r="J135" s="15" t="e">
        <f t="shared" ref="J135:J198" si="17">ABS(F135-F134)</f>
        <v>#DIV/0!</v>
      </c>
    </row>
    <row r="136" spans="1:10" x14ac:dyDescent="0.3">
      <c r="A136" s="31">
        <v>131</v>
      </c>
      <c r="B136" s="16" t="e">
        <f t="shared" si="12"/>
        <v>#DIV/0!</v>
      </c>
      <c r="C136" s="24" t="e">
        <f>'Hoja de Control'!$I$4*(B136)^10 +
'Hoja de Control'!$I$5*(B136)^9 +
'Hoja de Control'!$I$6*(B136)^8 +
'Hoja de Control'!$I$7*(B136)^7 +
'Hoja de Control'!$I$8*(B136)^6 +
'Hoja de Control'!$I$9*(B136)^5 +
'Hoja de Control'!$I$10*(B136)^4 +
'Hoja de Control'!$I$11*(B136)^3 +
'Hoja de Control'!$I$12*(B136)^2 +
'Hoja de Control'!$I$13*(B136) +
'Hoja de Control'!$I$14</f>
        <v>#DIV/0!</v>
      </c>
      <c r="D136" s="16" t="e">
        <f t="shared" si="13"/>
        <v>#DIV/0!</v>
      </c>
      <c r="E136" s="24" t="e">
        <f>'Hoja de Control'!$I$4*(D136)^10 +
'Hoja de Control'!$I$5*(D136)^9 +
'Hoja de Control'!$I$6*(D136)^8 +
'Hoja de Control'!$I$7*(D136)^7 +
'Hoja de Control'!$I$8*(D136)^6 +
'Hoja de Control'!$I$9*(D136)^5 +
'Hoja de Control'!$I$10*(D136)^4 +
'Hoja de Control'!$I$11*(D136)^3 +
'Hoja de Control'!$I$12*(D136)^2 +
'Hoja de Control'!$I$13*(D136) +
'Hoja de Control'!$I$14</f>
        <v>#DIV/0!</v>
      </c>
      <c r="F136" s="15" t="e">
        <f t="shared" si="14"/>
        <v>#DIV/0!</v>
      </c>
      <c r="G136" s="24" t="e">
        <f>'Hoja de Control'!$I$4*(F136)^10 +
'Hoja de Control'!$I$5*(F136)^9 +
'Hoja de Control'!$I$6*(F136)^8 +
'Hoja de Control'!$I$7*(F136)^7 +
'Hoja de Control'!$I$8*(F136)^6 +
'Hoja de Control'!$I$9*(F136)^5 +
'Hoja de Control'!$I$10*(F136)^4 +
'Hoja de Control'!$I$11*(F136)^3 +
'Hoja de Control'!$I$12*(F136)^2 +
'Hoja de Control'!$I$13*(F136) +
'Hoja de Control'!$I$14</f>
        <v>#DIV/0!</v>
      </c>
      <c r="H136" s="15" t="e">
        <f t="shared" si="15"/>
        <v>#DIV/0!</v>
      </c>
      <c r="I136" s="15" t="e">
        <f t="shared" si="16"/>
        <v>#DIV/0!</v>
      </c>
      <c r="J136" s="15" t="e">
        <f t="shared" si="17"/>
        <v>#DIV/0!</v>
      </c>
    </row>
    <row r="137" spans="1:10" x14ac:dyDescent="0.3">
      <c r="A137" s="31">
        <v>132</v>
      </c>
      <c r="B137" s="16" t="e">
        <f t="shared" si="12"/>
        <v>#DIV/0!</v>
      </c>
      <c r="C137" s="24" t="e">
        <f>'Hoja de Control'!$I$4*(B137)^10 +
'Hoja de Control'!$I$5*(B137)^9 +
'Hoja de Control'!$I$6*(B137)^8 +
'Hoja de Control'!$I$7*(B137)^7 +
'Hoja de Control'!$I$8*(B137)^6 +
'Hoja de Control'!$I$9*(B137)^5 +
'Hoja de Control'!$I$10*(B137)^4 +
'Hoja de Control'!$I$11*(B137)^3 +
'Hoja de Control'!$I$12*(B137)^2 +
'Hoja de Control'!$I$13*(B137) +
'Hoja de Control'!$I$14</f>
        <v>#DIV/0!</v>
      </c>
      <c r="D137" s="16" t="e">
        <f t="shared" si="13"/>
        <v>#DIV/0!</v>
      </c>
      <c r="E137" s="24" t="e">
        <f>'Hoja de Control'!$I$4*(D137)^10 +
'Hoja de Control'!$I$5*(D137)^9 +
'Hoja de Control'!$I$6*(D137)^8 +
'Hoja de Control'!$I$7*(D137)^7 +
'Hoja de Control'!$I$8*(D137)^6 +
'Hoja de Control'!$I$9*(D137)^5 +
'Hoja de Control'!$I$10*(D137)^4 +
'Hoja de Control'!$I$11*(D137)^3 +
'Hoja de Control'!$I$12*(D137)^2 +
'Hoja de Control'!$I$13*(D137) +
'Hoja de Control'!$I$14</f>
        <v>#DIV/0!</v>
      </c>
      <c r="F137" s="15" t="e">
        <f t="shared" si="14"/>
        <v>#DIV/0!</v>
      </c>
      <c r="G137" s="24" t="e">
        <f>'Hoja de Control'!$I$4*(F137)^10 +
'Hoja de Control'!$I$5*(F137)^9 +
'Hoja de Control'!$I$6*(F137)^8 +
'Hoja de Control'!$I$7*(F137)^7 +
'Hoja de Control'!$I$8*(F137)^6 +
'Hoja de Control'!$I$9*(F137)^5 +
'Hoja de Control'!$I$10*(F137)^4 +
'Hoja de Control'!$I$11*(F137)^3 +
'Hoja de Control'!$I$12*(F137)^2 +
'Hoja de Control'!$I$13*(F137) +
'Hoja de Control'!$I$14</f>
        <v>#DIV/0!</v>
      </c>
      <c r="H137" s="15" t="e">
        <f t="shared" si="15"/>
        <v>#DIV/0!</v>
      </c>
      <c r="I137" s="15" t="e">
        <f t="shared" si="16"/>
        <v>#DIV/0!</v>
      </c>
      <c r="J137" s="15" t="e">
        <f t="shared" si="17"/>
        <v>#DIV/0!</v>
      </c>
    </row>
    <row r="138" spans="1:10" x14ac:dyDescent="0.3">
      <c r="A138" s="31">
        <v>133</v>
      </c>
      <c r="B138" s="16" t="e">
        <f t="shared" si="12"/>
        <v>#DIV/0!</v>
      </c>
      <c r="C138" s="24" t="e">
        <f>'Hoja de Control'!$I$4*(B138)^10 +
'Hoja de Control'!$I$5*(B138)^9 +
'Hoja de Control'!$I$6*(B138)^8 +
'Hoja de Control'!$I$7*(B138)^7 +
'Hoja de Control'!$I$8*(B138)^6 +
'Hoja de Control'!$I$9*(B138)^5 +
'Hoja de Control'!$I$10*(B138)^4 +
'Hoja de Control'!$I$11*(B138)^3 +
'Hoja de Control'!$I$12*(B138)^2 +
'Hoja de Control'!$I$13*(B138) +
'Hoja de Control'!$I$14</f>
        <v>#DIV/0!</v>
      </c>
      <c r="D138" s="16" t="e">
        <f t="shared" si="13"/>
        <v>#DIV/0!</v>
      </c>
      <c r="E138" s="24" t="e">
        <f>'Hoja de Control'!$I$4*(D138)^10 +
'Hoja de Control'!$I$5*(D138)^9 +
'Hoja de Control'!$I$6*(D138)^8 +
'Hoja de Control'!$I$7*(D138)^7 +
'Hoja de Control'!$I$8*(D138)^6 +
'Hoja de Control'!$I$9*(D138)^5 +
'Hoja de Control'!$I$10*(D138)^4 +
'Hoja de Control'!$I$11*(D138)^3 +
'Hoja de Control'!$I$12*(D138)^2 +
'Hoja de Control'!$I$13*(D138) +
'Hoja de Control'!$I$14</f>
        <v>#DIV/0!</v>
      </c>
      <c r="F138" s="15" t="e">
        <f t="shared" si="14"/>
        <v>#DIV/0!</v>
      </c>
      <c r="G138" s="24" t="e">
        <f>'Hoja de Control'!$I$4*(F138)^10 +
'Hoja de Control'!$I$5*(F138)^9 +
'Hoja de Control'!$I$6*(F138)^8 +
'Hoja de Control'!$I$7*(F138)^7 +
'Hoja de Control'!$I$8*(F138)^6 +
'Hoja de Control'!$I$9*(F138)^5 +
'Hoja de Control'!$I$10*(F138)^4 +
'Hoja de Control'!$I$11*(F138)^3 +
'Hoja de Control'!$I$12*(F138)^2 +
'Hoja de Control'!$I$13*(F138) +
'Hoja de Control'!$I$14</f>
        <v>#DIV/0!</v>
      </c>
      <c r="H138" s="15" t="e">
        <f t="shared" si="15"/>
        <v>#DIV/0!</v>
      </c>
      <c r="I138" s="15" t="e">
        <f t="shared" si="16"/>
        <v>#DIV/0!</v>
      </c>
      <c r="J138" s="15" t="e">
        <f t="shared" si="17"/>
        <v>#DIV/0!</v>
      </c>
    </row>
    <row r="139" spans="1:10" x14ac:dyDescent="0.3">
      <c r="A139" s="31">
        <v>134</v>
      </c>
      <c r="B139" s="16" t="e">
        <f t="shared" si="12"/>
        <v>#DIV/0!</v>
      </c>
      <c r="C139" s="24" t="e">
        <f>'Hoja de Control'!$I$4*(B139)^10 +
'Hoja de Control'!$I$5*(B139)^9 +
'Hoja de Control'!$I$6*(B139)^8 +
'Hoja de Control'!$I$7*(B139)^7 +
'Hoja de Control'!$I$8*(B139)^6 +
'Hoja de Control'!$I$9*(B139)^5 +
'Hoja de Control'!$I$10*(B139)^4 +
'Hoja de Control'!$I$11*(B139)^3 +
'Hoja de Control'!$I$12*(B139)^2 +
'Hoja de Control'!$I$13*(B139) +
'Hoja de Control'!$I$14</f>
        <v>#DIV/0!</v>
      </c>
      <c r="D139" s="16" t="e">
        <f t="shared" si="13"/>
        <v>#DIV/0!</v>
      </c>
      <c r="E139" s="24" t="e">
        <f>'Hoja de Control'!$I$4*(D139)^10 +
'Hoja de Control'!$I$5*(D139)^9 +
'Hoja de Control'!$I$6*(D139)^8 +
'Hoja de Control'!$I$7*(D139)^7 +
'Hoja de Control'!$I$8*(D139)^6 +
'Hoja de Control'!$I$9*(D139)^5 +
'Hoja de Control'!$I$10*(D139)^4 +
'Hoja de Control'!$I$11*(D139)^3 +
'Hoja de Control'!$I$12*(D139)^2 +
'Hoja de Control'!$I$13*(D139) +
'Hoja de Control'!$I$14</f>
        <v>#DIV/0!</v>
      </c>
      <c r="F139" s="15" t="e">
        <f t="shared" si="14"/>
        <v>#DIV/0!</v>
      </c>
      <c r="G139" s="24" t="e">
        <f>'Hoja de Control'!$I$4*(F139)^10 +
'Hoja de Control'!$I$5*(F139)^9 +
'Hoja de Control'!$I$6*(F139)^8 +
'Hoja de Control'!$I$7*(F139)^7 +
'Hoja de Control'!$I$8*(F139)^6 +
'Hoja de Control'!$I$9*(F139)^5 +
'Hoja de Control'!$I$10*(F139)^4 +
'Hoja de Control'!$I$11*(F139)^3 +
'Hoja de Control'!$I$12*(F139)^2 +
'Hoja de Control'!$I$13*(F139) +
'Hoja de Control'!$I$14</f>
        <v>#DIV/0!</v>
      </c>
      <c r="H139" s="15" t="e">
        <f t="shared" si="15"/>
        <v>#DIV/0!</v>
      </c>
      <c r="I139" s="15" t="e">
        <f t="shared" si="16"/>
        <v>#DIV/0!</v>
      </c>
      <c r="J139" s="15" t="e">
        <f t="shared" si="17"/>
        <v>#DIV/0!</v>
      </c>
    </row>
    <row r="140" spans="1:10" x14ac:dyDescent="0.3">
      <c r="A140" s="31">
        <v>135</v>
      </c>
      <c r="B140" s="16" t="e">
        <f t="shared" si="12"/>
        <v>#DIV/0!</v>
      </c>
      <c r="C140" s="24" t="e">
        <f>'Hoja de Control'!$I$4*(B140)^10 +
'Hoja de Control'!$I$5*(B140)^9 +
'Hoja de Control'!$I$6*(B140)^8 +
'Hoja de Control'!$I$7*(B140)^7 +
'Hoja de Control'!$I$8*(B140)^6 +
'Hoja de Control'!$I$9*(B140)^5 +
'Hoja de Control'!$I$10*(B140)^4 +
'Hoja de Control'!$I$11*(B140)^3 +
'Hoja de Control'!$I$12*(B140)^2 +
'Hoja de Control'!$I$13*(B140) +
'Hoja de Control'!$I$14</f>
        <v>#DIV/0!</v>
      </c>
      <c r="D140" s="16" t="e">
        <f t="shared" si="13"/>
        <v>#DIV/0!</v>
      </c>
      <c r="E140" s="24" t="e">
        <f>'Hoja de Control'!$I$4*(D140)^10 +
'Hoja de Control'!$I$5*(D140)^9 +
'Hoja de Control'!$I$6*(D140)^8 +
'Hoja de Control'!$I$7*(D140)^7 +
'Hoja de Control'!$I$8*(D140)^6 +
'Hoja de Control'!$I$9*(D140)^5 +
'Hoja de Control'!$I$10*(D140)^4 +
'Hoja de Control'!$I$11*(D140)^3 +
'Hoja de Control'!$I$12*(D140)^2 +
'Hoja de Control'!$I$13*(D140) +
'Hoja de Control'!$I$14</f>
        <v>#DIV/0!</v>
      </c>
      <c r="F140" s="15" t="e">
        <f t="shared" si="14"/>
        <v>#DIV/0!</v>
      </c>
      <c r="G140" s="24" t="e">
        <f>'Hoja de Control'!$I$4*(F140)^10 +
'Hoja de Control'!$I$5*(F140)^9 +
'Hoja de Control'!$I$6*(F140)^8 +
'Hoja de Control'!$I$7*(F140)^7 +
'Hoja de Control'!$I$8*(F140)^6 +
'Hoja de Control'!$I$9*(F140)^5 +
'Hoja de Control'!$I$10*(F140)^4 +
'Hoja de Control'!$I$11*(F140)^3 +
'Hoja de Control'!$I$12*(F140)^2 +
'Hoja de Control'!$I$13*(F140) +
'Hoja de Control'!$I$14</f>
        <v>#DIV/0!</v>
      </c>
      <c r="H140" s="15" t="e">
        <f t="shared" si="15"/>
        <v>#DIV/0!</v>
      </c>
      <c r="I140" s="15" t="e">
        <f t="shared" si="16"/>
        <v>#DIV/0!</v>
      </c>
      <c r="J140" s="15" t="e">
        <f t="shared" si="17"/>
        <v>#DIV/0!</v>
      </c>
    </row>
    <row r="141" spans="1:10" x14ac:dyDescent="0.3">
      <c r="A141" s="31">
        <v>136</v>
      </c>
      <c r="B141" s="16" t="e">
        <f t="shared" si="12"/>
        <v>#DIV/0!</v>
      </c>
      <c r="C141" s="24" t="e">
        <f>'Hoja de Control'!$I$4*(B141)^10 +
'Hoja de Control'!$I$5*(B141)^9 +
'Hoja de Control'!$I$6*(B141)^8 +
'Hoja de Control'!$I$7*(B141)^7 +
'Hoja de Control'!$I$8*(B141)^6 +
'Hoja de Control'!$I$9*(B141)^5 +
'Hoja de Control'!$I$10*(B141)^4 +
'Hoja de Control'!$I$11*(B141)^3 +
'Hoja de Control'!$I$12*(B141)^2 +
'Hoja de Control'!$I$13*(B141) +
'Hoja de Control'!$I$14</f>
        <v>#DIV/0!</v>
      </c>
      <c r="D141" s="16" t="e">
        <f t="shared" si="13"/>
        <v>#DIV/0!</v>
      </c>
      <c r="E141" s="24" t="e">
        <f>'Hoja de Control'!$I$4*(D141)^10 +
'Hoja de Control'!$I$5*(D141)^9 +
'Hoja de Control'!$I$6*(D141)^8 +
'Hoja de Control'!$I$7*(D141)^7 +
'Hoja de Control'!$I$8*(D141)^6 +
'Hoja de Control'!$I$9*(D141)^5 +
'Hoja de Control'!$I$10*(D141)^4 +
'Hoja de Control'!$I$11*(D141)^3 +
'Hoja de Control'!$I$12*(D141)^2 +
'Hoja de Control'!$I$13*(D141) +
'Hoja de Control'!$I$14</f>
        <v>#DIV/0!</v>
      </c>
      <c r="F141" s="15" t="e">
        <f t="shared" si="14"/>
        <v>#DIV/0!</v>
      </c>
      <c r="G141" s="24" t="e">
        <f>'Hoja de Control'!$I$4*(F141)^10 +
'Hoja de Control'!$I$5*(F141)^9 +
'Hoja de Control'!$I$6*(F141)^8 +
'Hoja de Control'!$I$7*(F141)^7 +
'Hoja de Control'!$I$8*(F141)^6 +
'Hoja de Control'!$I$9*(F141)^5 +
'Hoja de Control'!$I$10*(F141)^4 +
'Hoja de Control'!$I$11*(F141)^3 +
'Hoja de Control'!$I$12*(F141)^2 +
'Hoja de Control'!$I$13*(F141) +
'Hoja de Control'!$I$14</f>
        <v>#DIV/0!</v>
      </c>
      <c r="H141" s="15" t="e">
        <f t="shared" si="15"/>
        <v>#DIV/0!</v>
      </c>
      <c r="I141" s="15" t="e">
        <f t="shared" si="16"/>
        <v>#DIV/0!</v>
      </c>
      <c r="J141" s="15" t="e">
        <f t="shared" si="17"/>
        <v>#DIV/0!</v>
      </c>
    </row>
    <row r="142" spans="1:10" x14ac:dyDescent="0.3">
      <c r="A142" s="31">
        <v>137</v>
      </c>
      <c r="B142" s="16" t="e">
        <f t="shared" si="12"/>
        <v>#DIV/0!</v>
      </c>
      <c r="C142" s="24" t="e">
        <f>'Hoja de Control'!$I$4*(B142)^10 +
'Hoja de Control'!$I$5*(B142)^9 +
'Hoja de Control'!$I$6*(B142)^8 +
'Hoja de Control'!$I$7*(B142)^7 +
'Hoja de Control'!$I$8*(B142)^6 +
'Hoja de Control'!$I$9*(B142)^5 +
'Hoja de Control'!$I$10*(B142)^4 +
'Hoja de Control'!$I$11*(B142)^3 +
'Hoja de Control'!$I$12*(B142)^2 +
'Hoja de Control'!$I$13*(B142) +
'Hoja de Control'!$I$14</f>
        <v>#DIV/0!</v>
      </c>
      <c r="D142" s="16" t="e">
        <f t="shared" si="13"/>
        <v>#DIV/0!</v>
      </c>
      <c r="E142" s="24" t="e">
        <f>'Hoja de Control'!$I$4*(D142)^10 +
'Hoja de Control'!$I$5*(D142)^9 +
'Hoja de Control'!$I$6*(D142)^8 +
'Hoja de Control'!$I$7*(D142)^7 +
'Hoja de Control'!$I$8*(D142)^6 +
'Hoja de Control'!$I$9*(D142)^5 +
'Hoja de Control'!$I$10*(D142)^4 +
'Hoja de Control'!$I$11*(D142)^3 +
'Hoja de Control'!$I$12*(D142)^2 +
'Hoja de Control'!$I$13*(D142) +
'Hoja de Control'!$I$14</f>
        <v>#DIV/0!</v>
      </c>
      <c r="F142" s="15" t="e">
        <f t="shared" si="14"/>
        <v>#DIV/0!</v>
      </c>
      <c r="G142" s="24" t="e">
        <f>'Hoja de Control'!$I$4*(F142)^10 +
'Hoja de Control'!$I$5*(F142)^9 +
'Hoja de Control'!$I$6*(F142)^8 +
'Hoja de Control'!$I$7*(F142)^7 +
'Hoja de Control'!$I$8*(F142)^6 +
'Hoja de Control'!$I$9*(F142)^5 +
'Hoja de Control'!$I$10*(F142)^4 +
'Hoja de Control'!$I$11*(F142)^3 +
'Hoja de Control'!$I$12*(F142)^2 +
'Hoja de Control'!$I$13*(F142) +
'Hoja de Control'!$I$14</f>
        <v>#DIV/0!</v>
      </c>
      <c r="H142" s="15" t="e">
        <f t="shared" si="15"/>
        <v>#DIV/0!</v>
      </c>
      <c r="I142" s="15" t="e">
        <f t="shared" si="16"/>
        <v>#DIV/0!</v>
      </c>
      <c r="J142" s="15" t="e">
        <f t="shared" si="17"/>
        <v>#DIV/0!</v>
      </c>
    </row>
    <row r="143" spans="1:10" x14ac:dyDescent="0.3">
      <c r="A143" s="31">
        <v>138</v>
      </c>
      <c r="B143" s="16" t="e">
        <f t="shared" si="12"/>
        <v>#DIV/0!</v>
      </c>
      <c r="C143" s="24" t="e">
        <f>'Hoja de Control'!$I$4*(B143)^10 +
'Hoja de Control'!$I$5*(B143)^9 +
'Hoja de Control'!$I$6*(B143)^8 +
'Hoja de Control'!$I$7*(B143)^7 +
'Hoja de Control'!$I$8*(B143)^6 +
'Hoja de Control'!$I$9*(B143)^5 +
'Hoja de Control'!$I$10*(B143)^4 +
'Hoja de Control'!$I$11*(B143)^3 +
'Hoja de Control'!$I$12*(B143)^2 +
'Hoja de Control'!$I$13*(B143) +
'Hoja de Control'!$I$14</f>
        <v>#DIV/0!</v>
      </c>
      <c r="D143" s="16" t="e">
        <f t="shared" si="13"/>
        <v>#DIV/0!</v>
      </c>
      <c r="E143" s="24" t="e">
        <f>'Hoja de Control'!$I$4*(D143)^10 +
'Hoja de Control'!$I$5*(D143)^9 +
'Hoja de Control'!$I$6*(D143)^8 +
'Hoja de Control'!$I$7*(D143)^7 +
'Hoja de Control'!$I$8*(D143)^6 +
'Hoja de Control'!$I$9*(D143)^5 +
'Hoja de Control'!$I$10*(D143)^4 +
'Hoja de Control'!$I$11*(D143)^3 +
'Hoja de Control'!$I$12*(D143)^2 +
'Hoja de Control'!$I$13*(D143) +
'Hoja de Control'!$I$14</f>
        <v>#DIV/0!</v>
      </c>
      <c r="F143" s="15" t="e">
        <f t="shared" si="14"/>
        <v>#DIV/0!</v>
      </c>
      <c r="G143" s="24" t="e">
        <f>'Hoja de Control'!$I$4*(F143)^10 +
'Hoja de Control'!$I$5*(F143)^9 +
'Hoja de Control'!$I$6*(F143)^8 +
'Hoja de Control'!$I$7*(F143)^7 +
'Hoja de Control'!$I$8*(F143)^6 +
'Hoja de Control'!$I$9*(F143)^5 +
'Hoja de Control'!$I$10*(F143)^4 +
'Hoja de Control'!$I$11*(F143)^3 +
'Hoja de Control'!$I$12*(F143)^2 +
'Hoja de Control'!$I$13*(F143) +
'Hoja de Control'!$I$14</f>
        <v>#DIV/0!</v>
      </c>
      <c r="H143" s="15" t="e">
        <f t="shared" si="15"/>
        <v>#DIV/0!</v>
      </c>
      <c r="I143" s="15" t="e">
        <f t="shared" si="16"/>
        <v>#DIV/0!</v>
      </c>
      <c r="J143" s="15" t="e">
        <f t="shared" si="17"/>
        <v>#DIV/0!</v>
      </c>
    </row>
    <row r="144" spans="1:10" x14ac:dyDescent="0.3">
      <c r="A144" s="31">
        <v>139</v>
      </c>
      <c r="B144" s="16" t="e">
        <f t="shared" si="12"/>
        <v>#DIV/0!</v>
      </c>
      <c r="C144" s="24" t="e">
        <f>'Hoja de Control'!$I$4*(B144)^10 +
'Hoja de Control'!$I$5*(B144)^9 +
'Hoja de Control'!$I$6*(B144)^8 +
'Hoja de Control'!$I$7*(B144)^7 +
'Hoja de Control'!$I$8*(B144)^6 +
'Hoja de Control'!$I$9*(B144)^5 +
'Hoja de Control'!$I$10*(B144)^4 +
'Hoja de Control'!$I$11*(B144)^3 +
'Hoja de Control'!$I$12*(B144)^2 +
'Hoja de Control'!$I$13*(B144) +
'Hoja de Control'!$I$14</f>
        <v>#DIV/0!</v>
      </c>
      <c r="D144" s="16" t="e">
        <f t="shared" si="13"/>
        <v>#DIV/0!</v>
      </c>
      <c r="E144" s="24" t="e">
        <f>'Hoja de Control'!$I$4*(D144)^10 +
'Hoja de Control'!$I$5*(D144)^9 +
'Hoja de Control'!$I$6*(D144)^8 +
'Hoja de Control'!$I$7*(D144)^7 +
'Hoja de Control'!$I$8*(D144)^6 +
'Hoja de Control'!$I$9*(D144)^5 +
'Hoja de Control'!$I$10*(D144)^4 +
'Hoja de Control'!$I$11*(D144)^3 +
'Hoja de Control'!$I$12*(D144)^2 +
'Hoja de Control'!$I$13*(D144) +
'Hoja de Control'!$I$14</f>
        <v>#DIV/0!</v>
      </c>
      <c r="F144" s="15" t="e">
        <f t="shared" si="14"/>
        <v>#DIV/0!</v>
      </c>
      <c r="G144" s="24" t="e">
        <f>'Hoja de Control'!$I$4*(F144)^10 +
'Hoja de Control'!$I$5*(F144)^9 +
'Hoja de Control'!$I$6*(F144)^8 +
'Hoja de Control'!$I$7*(F144)^7 +
'Hoja de Control'!$I$8*(F144)^6 +
'Hoja de Control'!$I$9*(F144)^5 +
'Hoja de Control'!$I$10*(F144)^4 +
'Hoja de Control'!$I$11*(F144)^3 +
'Hoja de Control'!$I$12*(F144)^2 +
'Hoja de Control'!$I$13*(F144) +
'Hoja de Control'!$I$14</f>
        <v>#DIV/0!</v>
      </c>
      <c r="H144" s="15" t="e">
        <f t="shared" si="15"/>
        <v>#DIV/0!</v>
      </c>
      <c r="I144" s="15" t="e">
        <f t="shared" si="16"/>
        <v>#DIV/0!</v>
      </c>
      <c r="J144" s="15" t="e">
        <f t="shared" si="17"/>
        <v>#DIV/0!</v>
      </c>
    </row>
    <row r="145" spans="1:10" x14ac:dyDescent="0.3">
      <c r="A145" s="31">
        <v>140</v>
      </c>
      <c r="B145" s="16" t="e">
        <f t="shared" si="12"/>
        <v>#DIV/0!</v>
      </c>
      <c r="C145" s="24" t="e">
        <f>'Hoja de Control'!$I$4*(B145)^10 +
'Hoja de Control'!$I$5*(B145)^9 +
'Hoja de Control'!$I$6*(B145)^8 +
'Hoja de Control'!$I$7*(B145)^7 +
'Hoja de Control'!$I$8*(B145)^6 +
'Hoja de Control'!$I$9*(B145)^5 +
'Hoja de Control'!$I$10*(B145)^4 +
'Hoja de Control'!$I$11*(B145)^3 +
'Hoja de Control'!$I$12*(B145)^2 +
'Hoja de Control'!$I$13*(B145) +
'Hoja de Control'!$I$14</f>
        <v>#DIV/0!</v>
      </c>
      <c r="D145" s="16" t="e">
        <f t="shared" si="13"/>
        <v>#DIV/0!</v>
      </c>
      <c r="E145" s="24" t="e">
        <f>'Hoja de Control'!$I$4*(D145)^10 +
'Hoja de Control'!$I$5*(D145)^9 +
'Hoja de Control'!$I$6*(D145)^8 +
'Hoja de Control'!$I$7*(D145)^7 +
'Hoja de Control'!$I$8*(D145)^6 +
'Hoja de Control'!$I$9*(D145)^5 +
'Hoja de Control'!$I$10*(D145)^4 +
'Hoja de Control'!$I$11*(D145)^3 +
'Hoja de Control'!$I$12*(D145)^2 +
'Hoja de Control'!$I$13*(D145) +
'Hoja de Control'!$I$14</f>
        <v>#DIV/0!</v>
      </c>
      <c r="F145" s="15" t="e">
        <f t="shared" si="14"/>
        <v>#DIV/0!</v>
      </c>
      <c r="G145" s="24" t="e">
        <f>'Hoja de Control'!$I$4*(F145)^10 +
'Hoja de Control'!$I$5*(F145)^9 +
'Hoja de Control'!$I$6*(F145)^8 +
'Hoja de Control'!$I$7*(F145)^7 +
'Hoja de Control'!$I$8*(F145)^6 +
'Hoja de Control'!$I$9*(F145)^5 +
'Hoja de Control'!$I$10*(F145)^4 +
'Hoja de Control'!$I$11*(F145)^3 +
'Hoja de Control'!$I$12*(F145)^2 +
'Hoja de Control'!$I$13*(F145) +
'Hoja de Control'!$I$14</f>
        <v>#DIV/0!</v>
      </c>
      <c r="H145" s="15" t="e">
        <f t="shared" si="15"/>
        <v>#DIV/0!</v>
      </c>
      <c r="I145" s="15" t="e">
        <f t="shared" si="16"/>
        <v>#DIV/0!</v>
      </c>
      <c r="J145" s="15" t="e">
        <f t="shared" si="17"/>
        <v>#DIV/0!</v>
      </c>
    </row>
    <row r="146" spans="1:10" x14ac:dyDescent="0.3">
      <c r="A146" s="31">
        <v>141</v>
      </c>
      <c r="B146" s="16" t="e">
        <f t="shared" si="12"/>
        <v>#DIV/0!</v>
      </c>
      <c r="C146" s="24" t="e">
        <f>'Hoja de Control'!$I$4*(B146)^10 +
'Hoja de Control'!$I$5*(B146)^9 +
'Hoja de Control'!$I$6*(B146)^8 +
'Hoja de Control'!$I$7*(B146)^7 +
'Hoja de Control'!$I$8*(B146)^6 +
'Hoja de Control'!$I$9*(B146)^5 +
'Hoja de Control'!$I$10*(B146)^4 +
'Hoja de Control'!$I$11*(B146)^3 +
'Hoja de Control'!$I$12*(B146)^2 +
'Hoja de Control'!$I$13*(B146) +
'Hoja de Control'!$I$14</f>
        <v>#DIV/0!</v>
      </c>
      <c r="D146" s="16" t="e">
        <f t="shared" si="13"/>
        <v>#DIV/0!</v>
      </c>
      <c r="E146" s="24" t="e">
        <f>'Hoja de Control'!$I$4*(D146)^10 +
'Hoja de Control'!$I$5*(D146)^9 +
'Hoja de Control'!$I$6*(D146)^8 +
'Hoja de Control'!$I$7*(D146)^7 +
'Hoja de Control'!$I$8*(D146)^6 +
'Hoja de Control'!$I$9*(D146)^5 +
'Hoja de Control'!$I$10*(D146)^4 +
'Hoja de Control'!$I$11*(D146)^3 +
'Hoja de Control'!$I$12*(D146)^2 +
'Hoja de Control'!$I$13*(D146) +
'Hoja de Control'!$I$14</f>
        <v>#DIV/0!</v>
      </c>
      <c r="F146" s="15" t="e">
        <f t="shared" si="14"/>
        <v>#DIV/0!</v>
      </c>
      <c r="G146" s="24" t="e">
        <f>'Hoja de Control'!$I$4*(F146)^10 +
'Hoja de Control'!$I$5*(F146)^9 +
'Hoja de Control'!$I$6*(F146)^8 +
'Hoja de Control'!$I$7*(F146)^7 +
'Hoja de Control'!$I$8*(F146)^6 +
'Hoja de Control'!$I$9*(F146)^5 +
'Hoja de Control'!$I$10*(F146)^4 +
'Hoja de Control'!$I$11*(F146)^3 +
'Hoja de Control'!$I$12*(F146)^2 +
'Hoja de Control'!$I$13*(F146) +
'Hoja de Control'!$I$14</f>
        <v>#DIV/0!</v>
      </c>
      <c r="H146" s="15" t="e">
        <f t="shared" si="15"/>
        <v>#DIV/0!</v>
      </c>
      <c r="I146" s="15" t="e">
        <f t="shared" si="16"/>
        <v>#DIV/0!</v>
      </c>
      <c r="J146" s="15" t="e">
        <f t="shared" si="17"/>
        <v>#DIV/0!</v>
      </c>
    </row>
    <row r="147" spans="1:10" x14ac:dyDescent="0.3">
      <c r="A147" s="31">
        <v>142</v>
      </c>
      <c r="B147" s="16" t="e">
        <f t="shared" si="12"/>
        <v>#DIV/0!</v>
      </c>
      <c r="C147" s="24" t="e">
        <f>'Hoja de Control'!$I$4*(B147)^10 +
'Hoja de Control'!$I$5*(B147)^9 +
'Hoja de Control'!$I$6*(B147)^8 +
'Hoja de Control'!$I$7*(B147)^7 +
'Hoja de Control'!$I$8*(B147)^6 +
'Hoja de Control'!$I$9*(B147)^5 +
'Hoja de Control'!$I$10*(B147)^4 +
'Hoja de Control'!$I$11*(B147)^3 +
'Hoja de Control'!$I$12*(B147)^2 +
'Hoja de Control'!$I$13*(B147) +
'Hoja de Control'!$I$14</f>
        <v>#DIV/0!</v>
      </c>
      <c r="D147" s="16" t="e">
        <f t="shared" si="13"/>
        <v>#DIV/0!</v>
      </c>
      <c r="E147" s="24" t="e">
        <f>'Hoja de Control'!$I$4*(D147)^10 +
'Hoja de Control'!$I$5*(D147)^9 +
'Hoja de Control'!$I$6*(D147)^8 +
'Hoja de Control'!$I$7*(D147)^7 +
'Hoja de Control'!$I$8*(D147)^6 +
'Hoja de Control'!$I$9*(D147)^5 +
'Hoja de Control'!$I$10*(D147)^4 +
'Hoja de Control'!$I$11*(D147)^3 +
'Hoja de Control'!$I$12*(D147)^2 +
'Hoja de Control'!$I$13*(D147) +
'Hoja de Control'!$I$14</f>
        <v>#DIV/0!</v>
      </c>
      <c r="F147" s="15" t="e">
        <f t="shared" si="14"/>
        <v>#DIV/0!</v>
      </c>
      <c r="G147" s="24" t="e">
        <f>'Hoja de Control'!$I$4*(F147)^10 +
'Hoja de Control'!$I$5*(F147)^9 +
'Hoja de Control'!$I$6*(F147)^8 +
'Hoja de Control'!$I$7*(F147)^7 +
'Hoja de Control'!$I$8*(F147)^6 +
'Hoja de Control'!$I$9*(F147)^5 +
'Hoja de Control'!$I$10*(F147)^4 +
'Hoja de Control'!$I$11*(F147)^3 +
'Hoja de Control'!$I$12*(F147)^2 +
'Hoja de Control'!$I$13*(F147) +
'Hoja de Control'!$I$14</f>
        <v>#DIV/0!</v>
      </c>
      <c r="H147" s="15" t="e">
        <f t="shared" si="15"/>
        <v>#DIV/0!</v>
      </c>
      <c r="I147" s="15" t="e">
        <f t="shared" si="16"/>
        <v>#DIV/0!</v>
      </c>
      <c r="J147" s="15" t="e">
        <f t="shared" si="17"/>
        <v>#DIV/0!</v>
      </c>
    </row>
    <row r="148" spans="1:10" x14ac:dyDescent="0.3">
      <c r="A148" s="31">
        <v>143</v>
      </c>
      <c r="B148" s="16" t="e">
        <f t="shared" si="12"/>
        <v>#DIV/0!</v>
      </c>
      <c r="C148" s="24" t="e">
        <f>'Hoja de Control'!$I$4*(B148)^10 +
'Hoja de Control'!$I$5*(B148)^9 +
'Hoja de Control'!$I$6*(B148)^8 +
'Hoja de Control'!$I$7*(B148)^7 +
'Hoja de Control'!$I$8*(B148)^6 +
'Hoja de Control'!$I$9*(B148)^5 +
'Hoja de Control'!$I$10*(B148)^4 +
'Hoja de Control'!$I$11*(B148)^3 +
'Hoja de Control'!$I$12*(B148)^2 +
'Hoja de Control'!$I$13*(B148) +
'Hoja de Control'!$I$14</f>
        <v>#DIV/0!</v>
      </c>
      <c r="D148" s="16" t="e">
        <f t="shared" si="13"/>
        <v>#DIV/0!</v>
      </c>
      <c r="E148" s="24" t="e">
        <f>'Hoja de Control'!$I$4*(D148)^10 +
'Hoja de Control'!$I$5*(D148)^9 +
'Hoja de Control'!$I$6*(D148)^8 +
'Hoja de Control'!$I$7*(D148)^7 +
'Hoja de Control'!$I$8*(D148)^6 +
'Hoja de Control'!$I$9*(D148)^5 +
'Hoja de Control'!$I$10*(D148)^4 +
'Hoja de Control'!$I$11*(D148)^3 +
'Hoja de Control'!$I$12*(D148)^2 +
'Hoja de Control'!$I$13*(D148) +
'Hoja de Control'!$I$14</f>
        <v>#DIV/0!</v>
      </c>
      <c r="F148" s="15" t="e">
        <f t="shared" si="14"/>
        <v>#DIV/0!</v>
      </c>
      <c r="G148" s="24" t="e">
        <f>'Hoja de Control'!$I$4*(F148)^10 +
'Hoja de Control'!$I$5*(F148)^9 +
'Hoja de Control'!$I$6*(F148)^8 +
'Hoja de Control'!$I$7*(F148)^7 +
'Hoja de Control'!$I$8*(F148)^6 +
'Hoja de Control'!$I$9*(F148)^5 +
'Hoja de Control'!$I$10*(F148)^4 +
'Hoja de Control'!$I$11*(F148)^3 +
'Hoja de Control'!$I$12*(F148)^2 +
'Hoja de Control'!$I$13*(F148) +
'Hoja de Control'!$I$14</f>
        <v>#DIV/0!</v>
      </c>
      <c r="H148" s="15" t="e">
        <f t="shared" si="15"/>
        <v>#DIV/0!</v>
      </c>
      <c r="I148" s="15" t="e">
        <f t="shared" si="16"/>
        <v>#DIV/0!</v>
      </c>
      <c r="J148" s="15" t="e">
        <f t="shared" si="17"/>
        <v>#DIV/0!</v>
      </c>
    </row>
    <row r="149" spans="1:10" x14ac:dyDescent="0.3">
      <c r="A149" s="31">
        <v>144</v>
      </c>
      <c r="B149" s="16" t="e">
        <f t="shared" si="12"/>
        <v>#DIV/0!</v>
      </c>
      <c r="C149" s="24" t="e">
        <f>'Hoja de Control'!$I$4*(B149)^10 +
'Hoja de Control'!$I$5*(B149)^9 +
'Hoja de Control'!$I$6*(B149)^8 +
'Hoja de Control'!$I$7*(B149)^7 +
'Hoja de Control'!$I$8*(B149)^6 +
'Hoja de Control'!$I$9*(B149)^5 +
'Hoja de Control'!$I$10*(B149)^4 +
'Hoja de Control'!$I$11*(B149)^3 +
'Hoja de Control'!$I$12*(B149)^2 +
'Hoja de Control'!$I$13*(B149) +
'Hoja de Control'!$I$14</f>
        <v>#DIV/0!</v>
      </c>
      <c r="D149" s="16" t="e">
        <f t="shared" si="13"/>
        <v>#DIV/0!</v>
      </c>
      <c r="E149" s="24" t="e">
        <f>'Hoja de Control'!$I$4*(D149)^10 +
'Hoja de Control'!$I$5*(D149)^9 +
'Hoja de Control'!$I$6*(D149)^8 +
'Hoja de Control'!$I$7*(D149)^7 +
'Hoja de Control'!$I$8*(D149)^6 +
'Hoja de Control'!$I$9*(D149)^5 +
'Hoja de Control'!$I$10*(D149)^4 +
'Hoja de Control'!$I$11*(D149)^3 +
'Hoja de Control'!$I$12*(D149)^2 +
'Hoja de Control'!$I$13*(D149) +
'Hoja de Control'!$I$14</f>
        <v>#DIV/0!</v>
      </c>
      <c r="F149" s="15" t="e">
        <f t="shared" si="14"/>
        <v>#DIV/0!</v>
      </c>
      <c r="G149" s="24" t="e">
        <f>'Hoja de Control'!$I$4*(F149)^10 +
'Hoja de Control'!$I$5*(F149)^9 +
'Hoja de Control'!$I$6*(F149)^8 +
'Hoja de Control'!$I$7*(F149)^7 +
'Hoja de Control'!$I$8*(F149)^6 +
'Hoja de Control'!$I$9*(F149)^5 +
'Hoja de Control'!$I$10*(F149)^4 +
'Hoja de Control'!$I$11*(F149)^3 +
'Hoja de Control'!$I$12*(F149)^2 +
'Hoja de Control'!$I$13*(F149) +
'Hoja de Control'!$I$14</f>
        <v>#DIV/0!</v>
      </c>
      <c r="H149" s="15" t="e">
        <f t="shared" si="15"/>
        <v>#DIV/0!</v>
      </c>
      <c r="I149" s="15" t="e">
        <f t="shared" si="16"/>
        <v>#DIV/0!</v>
      </c>
      <c r="J149" s="15" t="e">
        <f t="shared" si="17"/>
        <v>#DIV/0!</v>
      </c>
    </row>
    <row r="150" spans="1:10" x14ac:dyDescent="0.3">
      <c r="A150" s="31">
        <v>145</v>
      </c>
      <c r="B150" s="16" t="e">
        <f t="shared" si="12"/>
        <v>#DIV/0!</v>
      </c>
      <c r="C150" s="24" t="e">
        <f>'Hoja de Control'!$I$4*(B150)^10 +
'Hoja de Control'!$I$5*(B150)^9 +
'Hoja de Control'!$I$6*(B150)^8 +
'Hoja de Control'!$I$7*(B150)^7 +
'Hoja de Control'!$I$8*(B150)^6 +
'Hoja de Control'!$I$9*(B150)^5 +
'Hoja de Control'!$I$10*(B150)^4 +
'Hoja de Control'!$I$11*(B150)^3 +
'Hoja de Control'!$I$12*(B150)^2 +
'Hoja de Control'!$I$13*(B150) +
'Hoja de Control'!$I$14</f>
        <v>#DIV/0!</v>
      </c>
      <c r="D150" s="16" t="e">
        <f t="shared" si="13"/>
        <v>#DIV/0!</v>
      </c>
      <c r="E150" s="24" t="e">
        <f>'Hoja de Control'!$I$4*(D150)^10 +
'Hoja de Control'!$I$5*(D150)^9 +
'Hoja de Control'!$I$6*(D150)^8 +
'Hoja de Control'!$I$7*(D150)^7 +
'Hoja de Control'!$I$8*(D150)^6 +
'Hoja de Control'!$I$9*(D150)^5 +
'Hoja de Control'!$I$10*(D150)^4 +
'Hoja de Control'!$I$11*(D150)^3 +
'Hoja de Control'!$I$12*(D150)^2 +
'Hoja de Control'!$I$13*(D150) +
'Hoja de Control'!$I$14</f>
        <v>#DIV/0!</v>
      </c>
      <c r="F150" s="15" t="e">
        <f t="shared" si="14"/>
        <v>#DIV/0!</v>
      </c>
      <c r="G150" s="24" t="e">
        <f>'Hoja de Control'!$I$4*(F150)^10 +
'Hoja de Control'!$I$5*(F150)^9 +
'Hoja de Control'!$I$6*(F150)^8 +
'Hoja de Control'!$I$7*(F150)^7 +
'Hoja de Control'!$I$8*(F150)^6 +
'Hoja de Control'!$I$9*(F150)^5 +
'Hoja de Control'!$I$10*(F150)^4 +
'Hoja de Control'!$I$11*(F150)^3 +
'Hoja de Control'!$I$12*(F150)^2 +
'Hoja de Control'!$I$13*(F150) +
'Hoja de Control'!$I$14</f>
        <v>#DIV/0!</v>
      </c>
      <c r="H150" s="15" t="e">
        <f t="shared" si="15"/>
        <v>#DIV/0!</v>
      </c>
      <c r="I150" s="15" t="e">
        <f t="shared" si="16"/>
        <v>#DIV/0!</v>
      </c>
      <c r="J150" s="15" t="e">
        <f t="shared" si="17"/>
        <v>#DIV/0!</v>
      </c>
    </row>
    <row r="151" spans="1:10" x14ac:dyDescent="0.3">
      <c r="A151" s="31">
        <v>146</v>
      </c>
      <c r="B151" s="16" t="e">
        <f t="shared" si="12"/>
        <v>#DIV/0!</v>
      </c>
      <c r="C151" s="24" t="e">
        <f>'Hoja de Control'!$I$4*(B151)^10 +
'Hoja de Control'!$I$5*(B151)^9 +
'Hoja de Control'!$I$6*(B151)^8 +
'Hoja de Control'!$I$7*(B151)^7 +
'Hoja de Control'!$I$8*(B151)^6 +
'Hoja de Control'!$I$9*(B151)^5 +
'Hoja de Control'!$I$10*(B151)^4 +
'Hoja de Control'!$I$11*(B151)^3 +
'Hoja de Control'!$I$12*(B151)^2 +
'Hoja de Control'!$I$13*(B151) +
'Hoja de Control'!$I$14</f>
        <v>#DIV/0!</v>
      </c>
      <c r="D151" s="16" t="e">
        <f t="shared" si="13"/>
        <v>#DIV/0!</v>
      </c>
      <c r="E151" s="24" t="e">
        <f>'Hoja de Control'!$I$4*(D151)^10 +
'Hoja de Control'!$I$5*(D151)^9 +
'Hoja de Control'!$I$6*(D151)^8 +
'Hoja de Control'!$I$7*(D151)^7 +
'Hoja de Control'!$I$8*(D151)^6 +
'Hoja de Control'!$I$9*(D151)^5 +
'Hoja de Control'!$I$10*(D151)^4 +
'Hoja de Control'!$I$11*(D151)^3 +
'Hoja de Control'!$I$12*(D151)^2 +
'Hoja de Control'!$I$13*(D151) +
'Hoja de Control'!$I$14</f>
        <v>#DIV/0!</v>
      </c>
      <c r="F151" s="15" t="e">
        <f t="shared" si="14"/>
        <v>#DIV/0!</v>
      </c>
      <c r="G151" s="24" t="e">
        <f>'Hoja de Control'!$I$4*(F151)^10 +
'Hoja de Control'!$I$5*(F151)^9 +
'Hoja de Control'!$I$6*(F151)^8 +
'Hoja de Control'!$I$7*(F151)^7 +
'Hoja de Control'!$I$8*(F151)^6 +
'Hoja de Control'!$I$9*(F151)^5 +
'Hoja de Control'!$I$10*(F151)^4 +
'Hoja de Control'!$I$11*(F151)^3 +
'Hoja de Control'!$I$12*(F151)^2 +
'Hoja de Control'!$I$13*(F151) +
'Hoja de Control'!$I$14</f>
        <v>#DIV/0!</v>
      </c>
      <c r="H151" s="15" t="e">
        <f t="shared" si="15"/>
        <v>#DIV/0!</v>
      </c>
      <c r="I151" s="15" t="e">
        <f t="shared" si="16"/>
        <v>#DIV/0!</v>
      </c>
      <c r="J151" s="15" t="e">
        <f t="shared" si="17"/>
        <v>#DIV/0!</v>
      </c>
    </row>
    <row r="152" spans="1:10" x14ac:dyDescent="0.3">
      <c r="A152" s="31">
        <v>147</v>
      </c>
      <c r="B152" s="16" t="e">
        <f t="shared" si="12"/>
        <v>#DIV/0!</v>
      </c>
      <c r="C152" s="24" t="e">
        <f>'Hoja de Control'!$I$4*(B152)^10 +
'Hoja de Control'!$I$5*(B152)^9 +
'Hoja de Control'!$I$6*(B152)^8 +
'Hoja de Control'!$I$7*(B152)^7 +
'Hoja de Control'!$I$8*(B152)^6 +
'Hoja de Control'!$I$9*(B152)^5 +
'Hoja de Control'!$I$10*(B152)^4 +
'Hoja de Control'!$I$11*(B152)^3 +
'Hoja de Control'!$I$12*(B152)^2 +
'Hoja de Control'!$I$13*(B152) +
'Hoja de Control'!$I$14</f>
        <v>#DIV/0!</v>
      </c>
      <c r="D152" s="16" t="e">
        <f t="shared" si="13"/>
        <v>#DIV/0!</v>
      </c>
      <c r="E152" s="24" t="e">
        <f>'Hoja de Control'!$I$4*(D152)^10 +
'Hoja de Control'!$I$5*(D152)^9 +
'Hoja de Control'!$I$6*(D152)^8 +
'Hoja de Control'!$I$7*(D152)^7 +
'Hoja de Control'!$I$8*(D152)^6 +
'Hoja de Control'!$I$9*(D152)^5 +
'Hoja de Control'!$I$10*(D152)^4 +
'Hoja de Control'!$I$11*(D152)^3 +
'Hoja de Control'!$I$12*(D152)^2 +
'Hoja de Control'!$I$13*(D152) +
'Hoja de Control'!$I$14</f>
        <v>#DIV/0!</v>
      </c>
      <c r="F152" s="15" t="e">
        <f t="shared" si="14"/>
        <v>#DIV/0!</v>
      </c>
      <c r="G152" s="24" t="e">
        <f>'Hoja de Control'!$I$4*(F152)^10 +
'Hoja de Control'!$I$5*(F152)^9 +
'Hoja de Control'!$I$6*(F152)^8 +
'Hoja de Control'!$I$7*(F152)^7 +
'Hoja de Control'!$I$8*(F152)^6 +
'Hoja de Control'!$I$9*(F152)^5 +
'Hoja de Control'!$I$10*(F152)^4 +
'Hoja de Control'!$I$11*(F152)^3 +
'Hoja de Control'!$I$12*(F152)^2 +
'Hoja de Control'!$I$13*(F152) +
'Hoja de Control'!$I$14</f>
        <v>#DIV/0!</v>
      </c>
      <c r="H152" s="15" t="e">
        <f t="shared" si="15"/>
        <v>#DIV/0!</v>
      </c>
      <c r="I152" s="15" t="e">
        <f t="shared" si="16"/>
        <v>#DIV/0!</v>
      </c>
      <c r="J152" s="15" t="e">
        <f t="shared" si="17"/>
        <v>#DIV/0!</v>
      </c>
    </row>
    <row r="153" spans="1:10" x14ac:dyDescent="0.3">
      <c r="A153" s="31">
        <v>148</v>
      </c>
      <c r="B153" s="16" t="e">
        <f t="shared" si="12"/>
        <v>#DIV/0!</v>
      </c>
      <c r="C153" s="24" t="e">
        <f>'Hoja de Control'!$I$4*(B153)^10 +
'Hoja de Control'!$I$5*(B153)^9 +
'Hoja de Control'!$I$6*(B153)^8 +
'Hoja de Control'!$I$7*(B153)^7 +
'Hoja de Control'!$I$8*(B153)^6 +
'Hoja de Control'!$I$9*(B153)^5 +
'Hoja de Control'!$I$10*(B153)^4 +
'Hoja de Control'!$I$11*(B153)^3 +
'Hoja de Control'!$I$12*(B153)^2 +
'Hoja de Control'!$I$13*(B153) +
'Hoja de Control'!$I$14</f>
        <v>#DIV/0!</v>
      </c>
      <c r="D153" s="16" t="e">
        <f t="shared" si="13"/>
        <v>#DIV/0!</v>
      </c>
      <c r="E153" s="24" t="e">
        <f>'Hoja de Control'!$I$4*(D153)^10 +
'Hoja de Control'!$I$5*(D153)^9 +
'Hoja de Control'!$I$6*(D153)^8 +
'Hoja de Control'!$I$7*(D153)^7 +
'Hoja de Control'!$I$8*(D153)^6 +
'Hoja de Control'!$I$9*(D153)^5 +
'Hoja de Control'!$I$10*(D153)^4 +
'Hoja de Control'!$I$11*(D153)^3 +
'Hoja de Control'!$I$12*(D153)^2 +
'Hoja de Control'!$I$13*(D153) +
'Hoja de Control'!$I$14</f>
        <v>#DIV/0!</v>
      </c>
      <c r="F153" s="15" t="e">
        <f t="shared" si="14"/>
        <v>#DIV/0!</v>
      </c>
      <c r="G153" s="24" t="e">
        <f>'Hoja de Control'!$I$4*(F153)^10 +
'Hoja de Control'!$I$5*(F153)^9 +
'Hoja de Control'!$I$6*(F153)^8 +
'Hoja de Control'!$I$7*(F153)^7 +
'Hoja de Control'!$I$8*(F153)^6 +
'Hoja de Control'!$I$9*(F153)^5 +
'Hoja de Control'!$I$10*(F153)^4 +
'Hoja de Control'!$I$11*(F153)^3 +
'Hoja de Control'!$I$12*(F153)^2 +
'Hoja de Control'!$I$13*(F153) +
'Hoja de Control'!$I$14</f>
        <v>#DIV/0!</v>
      </c>
      <c r="H153" s="15" t="e">
        <f t="shared" si="15"/>
        <v>#DIV/0!</v>
      </c>
      <c r="I153" s="15" t="e">
        <f t="shared" si="16"/>
        <v>#DIV/0!</v>
      </c>
      <c r="J153" s="15" t="e">
        <f t="shared" si="17"/>
        <v>#DIV/0!</v>
      </c>
    </row>
    <row r="154" spans="1:10" x14ac:dyDescent="0.3">
      <c r="A154" s="31">
        <v>149</v>
      </c>
      <c r="B154" s="16" t="e">
        <f t="shared" si="12"/>
        <v>#DIV/0!</v>
      </c>
      <c r="C154" s="24" t="e">
        <f>'Hoja de Control'!$I$4*(B154)^10 +
'Hoja de Control'!$I$5*(B154)^9 +
'Hoja de Control'!$I$6*(B154)^8 +
'Hoja de Control'!$I$7*(B154)^7 +
'Hoja de Control'!$I$8*(B154)^6 +
'Hoja de Control'!$I$9*(B154)^5 +
'Hoja de Control'!$I$10*(B154)^4 +
'Hoja de Control'!$I$11*(B154)^3 +
'Hoja de Control'!$I$12*(B154)^2 +
'Hoja de Control'!$I$13*(B154) +
'Hoja de Control'!$I$14</f>
        <v>#DIV/0!</v>
      </c>
      <c r="D154" s="16" t="e">
        <f t="shared" si="13"/>
        <v>#DIV/0!</v>
      </c>
      <c r="E154" s="24" t="e">
        <f>'Hoja de Control'!$I$4*(D154)^10 +
'Hoja de Control'!$I$5*(D154)^9 +
'Hoja de Control'!$I$6*(D154)^8 +
'Hoja de Control'!$I$7*(D154)^7 +
'Hoja de Control'!$I$8*(D154)^6 +
'Hoja de Control'!$I$9*(D154)^5 +
'Hoja de Control'!$I$10*(D154)^4 +
'Hoja de Control'!$I$11*(D154)^3 +
'Hoja de Control'!$I$12*(D154)^2 +
'Hoja de Control'!$I$13*(D154) +
'Hoja de Control'!$I$14</f>
        <v>#DIV/0!</v>
      </c>
      <c r="F154" s="15" t="e">
        <f t="shared" si="14"/>
        <v>#DIV/0!</v>
      </c>
      <c r="G154" s="24" t="e">
        <f>'Hoja de Control'!$I$4*(F154)^10 +
'Hoja de Control'!$I$5*(F154)^9 +
'Hoja de Control'!$I$6*(F154)^8 +
'Hoja de Control'!$I$7*(F154)^7 +
'Hoja de Control'!$I$8*(F154)^6 +
'Hoja de Control'!$I$9*(F154)^5 +
'Hoja de Control'!$I$10*(F154)^4 +
'Hoja de Control'!$I$11*(F154)^3 +
'Hoja de Control'!$I$12*(F154)^2 +
'Hoja de Control'!$I$13*(F154) +
'Hoja de Control'!$I$14</f>
        <v>#DIV/0!</v>
      </c>
      <c r="H154" s="15" t="e">
        <f t="shared" si="15"/>
        <v>#DIV/0!</v>
      </c>
      <c r="I154" s="15" t="e">
        <f t="shared" si="16"/>
        <v>#DIV/0!</v>
      </c>
      <c r="J154" s="15" t="e">
        <f t="shared" si="17"/>
        <v>#DIV/0!</v>
      </c>
    </row>
    <row r="155" spans="1:10" x14ac:dyDescent="0.3">
      <c r="A155" s="31">
        <v>150</v>
      </c>
      <c r="B155" s="16" t="e">
        <f t="shared" si="12"/>
        <v>#DIV/0!</v>
      </c>
      <c r="C155" s="24" t="e">
        <f>'Hoja de Control'!$I$4*(B155)^10 +
'Hoja de Control'!$I$5*(B155)^9 +
'Hoja de Control'!$I$6*(B155)^8 +
'Hoja de Control'!$I$7*(B155)^7 +
'Hoja de Control'!$I$8*(B155)^6 +
'Hoja de Control'!$I$9*(B155)^5 +
'Hoja de Control'!$I$10*(B155)^4 +
'Hoja de Control'!$I$11*(B155)^3 +
'Hoja de Control'!$I$12*(B155)^2 +
'Hoja de Control'!$I$13*(B155) +
'Hoja de Control'!$I$14</f>
        <v>#DIV/0!</v>
      </c>
      <c r="D155" s="16" t="e">
        <f t="shared" si="13"/>
        <v>#DIV/0!</v>
      </c>
      <c r="E155" s="24" t="e">
        <f>'Hoja de Control'!$I$4*(D155)^10 +
'Hoja de Control'!$I$5*(D155)^9 +
'Hoja de Control'!$I$6*(D155)^8 +
'Hoja de Control'!$I$7*(D155)^7 +
'Hoja de Control'!$I$8*(D155)^6 +
'Hoja de Control'!$I$9*(D155)^5 +
'Hoja de Control'!$I$10*(D155)^4 +
'Hoja de Control'!$I$11*(D155)^3 +
'Hoja de Control'!$I$12*(D155)^2 +
'Hoja de Control'!$I$13*(D155) +
'Hoja de Control'!$I$14</f>
        <v>#DIV/0!</v>
      </c>
      <c r="F155" s="15" t="e">
        <f t="shared" si="14"/>
        <v>#DIV/0!</v>
      </c>
      <c r="G155" s="24" t="e">
        <f>'Hoja de Control'!$I$4*(F155)^10 +
'Hoja de Control'!$I$5*(F155)^9 +
'Hoja de Control'!$I$6*(F155)^8 +
'Hoja de Control'!$I$7*(F155)^7 +
'Hoja de Control'!$I$8*(F155)^6 +
'Hoja de Control'!$I$9*(F155)^5 +
'Hoja de Control'!$I$10*(F155)^4 +
'Hoja de Control'!$I$11*(F155)^3 +
'Hoja de Control'!$I$12*(F155)^2 +
'Hoja de Control'!$I$13*(F155) +
'Hoja de Control'!$I$14</f>
        <v>#DIV/0!</v>
      </c>
      <c r="H155" s="15" t="e">
        <f t="shared" si="15"/>
        <v>#DIV/0!</v>
      </c>
      <c r="I155" s="15" t="e">
        <f t="shared" si="16"/>
        <v>#DIV/0!</v>
      </c>
      <c r="J155" s="15" t="e">
        <f t="shared" si="17"/>
        <v>#DIV/0!</v>
      </c>
    </row>
    <row r="156" spans="1:10" x14ac:dyDescent="0.3">
      <c r="A156" s="31">
        <v>151</v>
      </c>
      <c r="B156" s="16" t="e">
        <f t="shared" si="12"/>
        <v>#DIV/0!</v>
      </c>
      <c r="C156" s="24" t="e">
        <f>'Hoja de Control'!$I$4*(B156)^10 +
'Hoja de Control'!$I$5*(B156)^9 +
'Hoja de Control'!$I$6*(B156)^8 +
'Hoja de Control'!$I$7*(B156)^7 +
'Hoja de Control'!$I$8*(B156)^6 +
'Hoja de Control'!$I$9*(B156)^5 +
'Hoja de Control'!$I$10*(B156)^4 +
'Hoja de Control'!$I$11*(B156)^3 +
'Hoja de Control'!$I$12*(B156)^2 +
'Hoja de Control'!$I$13*(B156) +
'Hoja de Control'!$I$14</f>
        <v>#DIV/0!</v>
      </c>
      <c r="D156" s="16" t="e">
        <f t="shared" si="13"/>
        <v>#DIV/0!</v>
      </c>
      <c r="E156" s="24" t="e">
        <f>'Hoja de Control'!$I$4*(D156)^10 +
'Hoja de Control'!$I$5*(D156)^9 +
'Hoja de Control'!$I$6*(D156)^8 +
'Hoja de Control'!$I$7*(D156)^7 +
'Hoja de Control'!$I$8*(D156)^6 +
'Hoja de Control'!$I$9*(D156)^5 +
'Hoja de Control'!$I$10*(D156)^4 +
'Hoja de Control'!$I$11*(D156)^3 +
'Hoja de Control'!$I$12*(D156)^2 +
'Hoja de Control'!$I$13*(D156) +
'Hoja de Control'!$I$14</f>
        <v>#DIV/0!</v>
      </c>
      <c r="F156" s="15" t="e">
        <f t="shared" si="14"/>
        <v>#DIV/0!</v>
      </c>
      <c r="G156" s="24" t="e">
        <f>'Hoja de Control'!$I$4*(F156)^10 +
'Hoja de Control'!$I$5*(F156)^9 +
'Hoja de Control'!$I$6*(F156)^8 +
'Hoja de Control'!$I$7*(F156)^7 +
'Hoja de Control'!$I$8*(F156)^6 +
'Hoja de Control'!$I$9*(F156)^5 +
'Hoja de Control'!$I$10*(F156)^4 +
'Hoja de Control'!$I$11*(F156)^3 +
'Hoja de Control'!$I$12*(F156)^2 +
'Hoja de Control'!$I$13*(F156) +
'Hoja de Control'!$I$14</f>
        <v>#DIV/0!</v>
      </c>
      <c r="H156" s="15" t="e">
        <f t="shared" si="15"/>
        <v>#DIV/0!</v>
      </c>
      <c r="I156" s="15" t="e">
        <f t="shared" si="16"/>
        <v>#DIV/0!</v>
      </c>
      <c r="J156" s="15" t="e">
        <f t="shared" si="17"/>
        <v>#DIV/0!</v>
      </c>
    </row>
    <row r="157" spans="1:10" x14ac:dyDescent="0.3">
      <c r="A157" s="31">
        <v>152</v>
      </c>
      <c r="B157" s="16" t="e">
        <f t="shared" si="12"/>
        <v>#DIV/0!</v>
      </c>
      <c r="C157" s="24" t="e">
        <f>'Hoja de Control'!$I$4*(B157)^10 +
'Hoja de Control'!$I$5*(B157)^9 +
'Hoja de Control'!$I$6*(B157)^8 +
'Hoja de Control'!$I$7*(B157)^7 +
'Hoja de Control'!$I$8*(B157)^6 +
'Hoja de Control'!$I$9*(B157)^5 +
'Hoja de Control'!$I$10*(B157)^4 +
'Hoja de Control'!$I$11*(B157)^3 +
'Hoja de Control'!$I$12*(B157)^2 +
'Hoja de Control'!$I$13*(B157) +
'Hoja de Control'!$I$14</f>
        <v>#DIV/0!</v>
      </c>
      <c r="D157" s="16" t="e">
        <f t="shared" si="13"/>
        <v>#DIV/0!</v>
      </c>
      <c r="E157" s="24" t="e">
        <f>'Hoja de Control'!$I$4*(D157)^10 +
'Hoja de Control'!$I$5*(D157)^9 +
'Hoja de Control'!$I$6*(D157)^8 +
'Hoja de Control'!$I$7*(D157)^7 +
'Hoja de Control'!$I$8*(D157)^6 +
'Hoja de Control'!$I$9*(D157)^5 +
'Hoja de Control'!$I$10*(D157)^4 +
'Hoja de Control'!$I$11*(D157)^3 +
'Hoja de Control'!$I$12*(D157)^2 +
'Hoja de Control'!$I$13*(D157) +
'Hoja de Control'!$I$14</f>
        <v>#DIV/0!</v>
      </c>
      <c r="F157" s="15" t="e">
        <f t="shared" si="14"/>
        <v>#DIV/0!</v>
      </c>
      <c r="G157" s="24" t="e">
        <f>'Hoja de Control'!$I$4*(F157)^10 +
'Hoja de Control'!$I$5*(F157)^9 +
'Hoja de Control'!$I$6*(F157)^8 +
'Hoja de Control'!$I$7*(F157)^7 +
'Hoja de Control'!$I$8*(F157)^6 +
'Hoja de Control'!$I$9*(F157)^5 +
'Hoja de Control'!$I$10*(F157)^4 +
'Hoja de Control'!$I$11*(F157)^3 +
'Hoja de Control'!$I$12*(F157)^2 +
'Hoja de Control'!$I$13*(F157) +
'Hoja de Control'!$I$14</f>
        <v>#DIV/0!</v>
      </c>
      <c r="H157" s="15" t="e">
        <f t="shared" si="15"/>
        <v>#DIV/0!</v>
      </c>
      <c r="I157" s="15" t="e">
        <f t="shared" si="16"/>
        <v>#DIV/0!</v>
      </c>
      <c r="J157" s="15" t="e">
        <f t="shared" si="17"/>
        <v>#DIV/0!</v>
      </c>
    </row>
    <row r="158" spans="1:10" x14ac:dyDescent="0.3">
      <c r="A158" s="31">
        <v>153</v>
      </c>
      <c r="B158" s="16" t="e">
        <f t="shared" si="12"/>
        <v>#DIV/0!</v>
      </c>
      <c r="C158" s="24" t="e">
        <f>'Hoja de Control'!$I$4*(B158)^10 +
'Hoja de Control'!$I$5*(B158)^9 +
'Hoja de Control'!$I$6*(B158)^8 +
'Hoja de Control'!$I$7*(B158)^7 +
'Hoja de Control'!$I$8*(B158)^6 +
'Hoja de Control'!$I$9*(B158)^5 +
'Hoja de Control'!$I$10*(B158)^4 +
'Hoja de Control'!$I$11*(B158)^3 +
'Hoja de Control'!$I$12*(B158)^2 +
'Hoja de Control'!$I$13*(B158) +
'Hoja de Control'!$I$14</f>
        <v>#DIV/0!</v>
      </c>
      <c r="D158" s="16" t="e">
        <f t="shared" si="13"/>
        <v>#DIV/0!</v>
      </c>
      <c r="E158" s="24" t="e">
        <f>'Hoja de Control'!$I$4*(D158)^10 +
'Hoja de Control'!$I$5*(D158)^9 +
'Hoja de Control'!$I$6*(D158)^8 +
'Hoja de Control'!$I$7*(D158)^7 +
'Hoja de Control'!$I$8*(D158)^6 +
'Hoja de Control'!$I$9*(D158)^5 +
'Hoja de Control'!$I$10*(D158)^4 +
'Hoja de Control'!$I$11*(D158)^3 +
'Hoja de Control'!$I$12*(D158)^2 +
'Hoja de Control'!$I$13*(D158) +
'Hoja de Control'!$I$14</f>
        <v>#DIV/0!</v>
      </c>
      <c r="F158" s="15" t="e">
        <f t="shared" si="14"/>
        <v>#DIV/0!</v>
      </c>
      <c r="G158" s="24" t="e">
        <f>'Hoja de Control'!$I$4*(F158)^10 +
'Hoja de Control'!$I$5*(F158)^9 +
'Hoja de Control'!$I$6*(F158)^8 +
'Hoja de Control'!$I$7*(F158)^7 +
'Hoja de Control'!$I$8*(F158)^6 +
'Hoja de Control'!$I$9*(F158)^5 +
'Hoja de Control'!$I$10*(F158)^4 +
'Hoja de Control'!$I$11*(F158)^3 +
'Hoja de Control'!$I$12*(F158)^2 +
'Hoja de Control'!$I$13*(F158) +
'Hoja de Control'!$I$14</f>
        <v>#DIV/0!</v>
      </c>
      <c r="H158" s="15" t="e">
        <f t="shared" si="15"/>
        <v>#DIV/0!</v>
      </c>
      <c r="I158" s="15" t="e">
        <f t="shared" si="16"/>
        <v>#DIV/0!</v>
      </c>
      <c r="J158" s="15" t="e">
        <f t="shared" si="17"/>
        <v>#DIV/0!</v>
      </c>
    </row>
    <row r="159" spans="1:10" x14ac:dyDescent="0.3">
      <c r="A159" s="31">
        <v>154</v>
      </c>
      <c r="B159" s="16" t="e">
        <f t="shared" si="12"/>
        <v>#DIV/0!</v>
      </c>
      <c r="C159" s="24" t="e">
        <f>'Hoja de Control'!$I$4*(B159)^10 +
'Hoja de Control'!$I$5*(B159)^9 +
'Hoja de Control'!$I$6*(B159)^8 +
'Hoja de Control'!$I$7*(B159)^7 +
'Hoja de Control'!$I$8*(B159)^6 +
'Hoja de Control'!$I$9*(B159)^5 +
'Hoja de Control'!$I$10*(B159)^4 +
'Hoja de Control'!$I$11*(B159)^3 +
'Hoja de Control'!$I$12*(B159)^2 +
'Hoja de Control'!$I$13*(B159) +
'Hoja de Control'!$I$14</f>
        <v>#DIV/0!</v>
      </c>
      <c r="D159" s="16" t="e">
        <f t="shared" si="13"/>
        <v>#DIV/0!</v>
      </c>
      <c r="E159" s="24" t="e">
        <f>'Hoja de Control'!$I$4*(D159)^10 +
'Hoja de Control'!$I$5*(D159)^9 +
'Hoja de Control'!$I$6*(D159)^8 +
'Hoja de Control'!$I$7*(D159)^7 +
'Hoja de Control'!$I$8*(D159)^6 +
'Hoja de Control'!$I$9*(D159)^5 +
'Hoja de Control'!$I$10*(D159)^4 +
'Hoja de Control'!$I$11*(D159)^3 +
'Hoja de Control'!$I$12*(D159)^2 +
'Hoja de Control'!$I$13*(D159) +
'Hoja de Control'!$I$14</f>
        <v>#DIV/0!</v>
      </c>
      <c r="F159" s="15" t="e">
        <f t="shared" si="14"/>
        <v>#DIV/0!</v>
      </c>
      <c r="G159" s="24" t="e">
        <f>'Hoja de Control'!$I$4*(F159)^10 +
'Hoja de Control'!$I$5*(F159)^9 +
'Hoja de Control'!$I$6*(F159)^8 +
'Hoja de Control'!$I$7*(F159)^7 +
'Hoja de Control'!$I$8*(F159)^6 +
'Hoja de Control'!$I$9*(F159)^5 +
'Hoja de Control'!$I$10*(F159)^4 +
'Hoja de Control'!$I$11*(F159)^3 +
'Hoja de Control'!$I$12*(F159)^2 +
'Hoja de Control'!$I$13*(F159) +
'Hoja de Control'!$I$14</f>
        <v>#DIV/0!</v>
      </c>
      <c r="H159" s="15" t="e">
        <f t="shared" si="15"/>
        <v>#DIV/0!</v>
      </c>
      <c r="I159" s="15" t="e">
        <f t="shared" si="16"/>
        <v>#DIV/0!</v>
      </c>
      <c r="J159" s="15" t="e">
        <f t="shared" si="17"/>
        <v>#DIV/0!</v>
      </c>
    </row>
    <row r="160" spans="1:10" x14ac:dyDescent="0.3">
      <c r="A160" s="31">
        <v>155</v>
      </c>
      <c r="B160" s="16" t="e">
        <f t="shared" si="12"/>
        <v>#DIV/0!</v>
      </c>
      <c r="C160" s="24" t="e">
        <f>'Hoja de Control'!$I$4*(B160)^10 +
'Hoja de Control'!$I$5*(B160)^9 +
'Hoja de Control'!$I$6*(B160)^8 +
'Hoja de Control'!$I$7*(B160)^7 +
'Hoja de Control'!$I$8*(B160)^6 +
'Hoja de Control'!$I$9*(B160)^5 +
'Hoja de Control'!$I$10*(B160)^4 +
'Hoja de Control'!$I$11*(B160)^3 +
'Hoja de Control'!$I$12*(B160)^2 +
'Hoja de Control'!$I$13*(B160) +
'Hoja de Control'!$I$14</f>
        <v>#DIV/0!</v>
      </c>
      <c r="D160" s="16" t="e">
        <f t="shared" si="13"/>
        <v>#DIV/0!</v>
      </c>
      <c r="E160" s="24" t="e">
        <f>'Hoja de Control'!$I$4*(D160)^10 +
'Hoja de Control'!$I$5*(D160)^9 +
'Hoja de Control'!$I$6*(D160)^8 +
'Hoja de Control'!$I$7*(D160)^7 +
'Hoja de Control'!$I$8*(D160)^6 +
'Hoja de Control'!$I$9*(D160)^5 +
'Hoja de Control'!$I$10*(D160)^4 +
'Hoja de Control'!$I$11*(D160)^3 +
'Hoja de Control'!$I$12*(D160)^2 +
'Hoja de Control'!$I$13*(D160) +
'Hoja de Control'!$I$14</f>
        <v>#DIV/0!</v>
      </c>
      <c r="F160" s="15" t="e">
        <f t="shared" si="14"/>
        <v>#DIV/0!</v>
      </c>
      <c r="G160" s="24" t="e">
        <f>'Hoja de Control'!$I$4*(F160)^10 +
'Hoja de Control'!$I$5*(F160)^9 +
'Hoja de Control'!$I$6*(F160)^8 +
'Hoja de Control'!$I$7*(F160)^7 +
'Hoja de Control'!$I$8*(F160)^6 +
'Hoja de Control'!$I$9*(F160)^5 +
'Hoja de Control'!$I$10*(F160)^4 +
'Hoja de Control'!$I$11*(F160)^3 +
'Hoja de Control'!$I$12*(F160)^2 +
'Hoja de Control'!$I$13*(F160) +
'Hoja de Control'!$I$14</f>
        <v>#DIV/0!</v>
      </c>
      <c r="H160" s="15" t="e">
        <f t="shared" si="15"/>
        <v>#DIV/0!</v>
      </c>
      <c r="I160" s="15" t="e">
        <f t="shared" si="16"/>
        <v>#DIV/0!</v>
      </c>
      <c r="J160" s="15" t="e">
        <f t="shared" si="17"/>
        <v>#DIV/0!</v>
      </c>
    </row>
    <row r="161" spans="1:10" x14ac:dyDescent="0.3">
      <c r="A161" s="31">
        <v>156</v>
      </c>
      <c r="B161" s="16" t="e">
        <f t="shared" si="12"/>
        <v>#DIV/0!</v>
      </c>
      <c r="C161" s="24" t="e">
        <f>'Hoja de Control'!$I$4*(B161)^10 +
'Hoja de Control'!$I$5*(B161)^9 +
'Hoja de Control'!$I$6*(B161)^8 +
'Hoja de Control'!$I$7*(B161)^7 +
'Hoja de Control'!$I$8*(B161)^6 +
'Hoja de Control'!$I$9*(B161)^5 +
'Hoja de Control'!$I$10*(B161)^4 +
'Hoja de Control'!$I$11*(B161)^3 +
'Hoja de Control'!$I$12*(B161)^2 +
'Hoja de Control'!$I$13*(B161) +
'Hoja de Control'!$I$14</f>
        <v>#DIV/0!</v>
      </c>
      <c r="D161" s="16" t="e">
        <f t="shared" si="13"/>
        <v>#DIV/0!</v>
      </c>
      <c r="E161" s="24" t="e">
        <f>'Hoja de Control'!$I$4*(D161)^10 +
'Hoja de Control'!$I$5*(D161)^9 +
'Hoja de Control'!$I$6*(D161)^8 +
'Hoja de Control'!$I$7*(D161)^7 +
'Hoja de Control'!$I$8*(D161)^6 +
'Hoja de Control'!$I$9*(D161)^5 +
'Hoja de Control'!$I$10*(D161)^4 +
'Hoja de Control'!$I$11*(D161)^3 +
'Hoja de Control'!$I$12*(D161)^2 +
'Hoja de Control'!$I$13*(D161) +
'Hoja de Control'!$I$14</f>
        <v>#DIV/0!</v>
      </c>
      <c r="F161" s="15" t="e">
        <f t="shared" si="14"/>
        <v>#DIV/0!</v>
      </c>
      <c r="G161" s="24" t="e">
        <f>'Hoja de Control'!$I$4*(F161)^10 +
'Hoja de Control'!$I$5*(F161)^9 +
'Hoja de Control'!$I$6*(F161)^8 +
'Hoja de Control'!$I$7*(F161)^7 +
'Hoja de Control'!$I$8*(F161)^6 +
'Hoja de Control'!$I$9*(F161)^5 +
'Hoja de Control'!$I$10*(F161)^4 +
'Hoja de Control'!$I$11*(F161)^3 +
'Hoja de Control'!$I$12*(F161)^2 +
'Hoja de Control'!$I$13*(F161) +
'Hoja de Control'!$I$14</f>
        <v>#DIV/0!</v>
      </c>
      <c r="H161" s="15" t="e">
        <f t="shared" si="15"/>
        <v>#DIV/0!</v>
      </c>
      <c r="I161" s="15" t="e">
        <f t="shared" si="16"/>
        <v>#DIV/0!</v>
      </c>
      <c r="J161" s="15" t="e">
        <f t="shared" si="17"/>
        <v>#DIV/0!</v>
      </c>
    </row>
    <row r="162" spans="1:10" x14ac:dyDescent="0.3">
      <c r="A162" s="31">
        <v>157</v>
      </c>
      <c r="B162" s="16" t="e">
        <f t="shared" si="12"/>
        <v>#DIV/0!</v>
      </c>
      <c r="C162" s="24" t="e">
        <f>'Hoja de Control'!$I$4*(B162)^10 +
'Hoja de Control'!$I$5*(B162)^9 +
'Hoja de Control'!$I$6*(B162)^8 +
'Hoja de Control'!$I$7*(B162)^7 +
'Hoja de Control'!$I$8*(B162)^6 +
'Hoja de Control'!$I$9*(B162)^5 +
'Hoja de Control'!$I$10*(B162)^4 +
'Hoja de Control'!$I$11*(B162)^3 +
'Hoja de Control'!$I$12*(B162)^2 +
'Hoja de Control'!$I$13*(B162) +
'Hoja de Control'!$I$14</f>
        <v>#DIV/0!</v>
      </c>
      <c r="D162" s="16" t="e">
        <f t="shared" si="13"/>
        <v>#DIV/0!</v>
      </c>
      <c r="E162" s="24" t="e">
        <f>'Hoja de Control'!$I$4*(D162)^10 +
'Hoja de Control'!$I$5*(D162)^9 +
'Hoja de Control'!$I$6*(D162)^8 +
'Hoja de Control'!$I$7*(D162)^7 +
'Hoja de Control'!$I$8*(D162)^6 +
'Hoja de Control'!$I$9*(D162)^5 +
'Hoja de Control'!$I$10*(D162)^4 +
'Hoja de Control'!$I$11*(D162)^3 +
'Hoja de Control'!$I$12*(D162)^2 +
'Hoja de Control'!$I$13*(D162) +
'Hoja de Control'!$I$14</f>
        <v>#DIV/0!</v>
      </c>
      <c r="F162" s="15" t="e">
        <f t="shared" si="14"/>
        <v>#DIV/0!</v>
      </c>
      <c r="G162" s="24" t="e">
        <f>'Hoja de Control'!$I$4*(F162)^10 +
'Hoja de Control'!$I$5*(F162)^9 +
'Hoja de Control'!$I$6*(F162)^8 +
'Hoja de Control'!$I$7*(F162)^7 +
'Hoja de Control'!$I$8*(F162)^6 +
'Hoja de Control'!$I$9*(F162)^5 +
'Hoja de Control'!$I$10*(F162)^4 +
'Hoja de Control'!$I$11*(F162)^3 +
'Hoja de Control'!$I$12*(F162)^2 +
'Hoja de Control'!$I$13*(F162) +
'Hoja de Control'!$I$14</f>
        <v>#DIV/0!</v>
      </c>
      <c r="H162" s="15" t="e">
        <f t="shared" si="15"/>
        <v>#DIV/0!</v>
      </c>
      <c r="I162" s="15" t="e">
        <f t="shared" si="16"/>
        <v>#DIV/0!</v>
      </c>
      <c r="J162" s="15" t="e">
        <f t="shared" si="17"/>
        <v>#DIV/0!</v>
      </c>
    </row>
    <row r="163" spans="1:10" x14ac:dyDescent="0.3">
      <c r="A163" s="31">
        <v>158</v>
      </c>
      <c r="B163" s="16" t="e">
        <f t="shared" si="12"/>
        <v>#DIV/0!</v>
      </c>
      <c r="C163" s="24" t="e">
        <f>'Hoja de Control'!$I$4*(B163)^10 +
'Hoja de Control'!$I$5*(B163)^9 +
'Hoja de Control'!$I$6*(B163)^8 +
'Hoja de Control'!$I$7*(B163)^7 +
'Hoja de Control'!$I$8*(B163)^6 +
'Hoja de Control'!$I$9*(B163)^5 +
'Hoja de Control'!$I$10*(B163)^4 +
'Hoja de Control'!$I$11*(B163)^3 +
'Hoja de Control'!$I$12*(B163)^2 +
'Hoja de Control'!$I$13*(B163) +
'Hoja de Control'!$I$14</f>
        <v>#DIV/0!</v>
      </c>
      <c r="D163" s="16" t="e">
        <f t="shared" si="13"/>
        <v>#DIV/0!</v>
      </c>
      <c r="E163" s="24" t="e">
        <f>'Hoja de Control'!$I$4*(D163)^10 +
'Hoja de Control'!$I$5*(D163)^9 +
'Hoja de Control'!$I$6*(D163)^8 +
'Hoja de Control'!$I$7*(D163)^7 +
'Hoja de Control'!$I$8*(D163)^6 +
'Hoja de Control'!$I$9*(D163)^5 +
'Hoja de Control'!$I$10*(D163)^4 +
'Hoja de Control'!$I$11*(D163)^3 +
'Hoja de Control'!$I$12*(D163)^2 +
'Hoja de Control'!$I$13*(D163) +
'Hoja de Control'!$I$14</f>
        <v>#DIV/0!</v>
      </c>
      <c r="F163" s="15" t="e">
        <f t="shared" si="14"/>
        <v>#DIV/0!</v>
      </c>
      <c r="G163" s="24" t="e">
        <f>'Hoja de Control'!$I$4*(F163)^10 +
'Hoja de Control'!$I$5*(F163)^9 +
'Hoja de Control'!$I$6*(F163)^8 +
'Hoja de Control'!$I$7*(F163)^7 +
'Hoja de Control'!$I$8*(F163)^6 +
'Hoja de Control'!$I$9*(F163)^5 +
'Hoja de Control'!$I$10*(F163)^4 +
'Hoja de Control'!$I$11*(F163)^3 +
'Hoja de Control'!$I$12*(F163)^2 +
'Hoja de Control'!$I$13*(F163) +
'Hoja de Control'!$I$14</f>
        <v>#DIV/0!</v>
      </c>
      <c r="H163" s="15" t="e">
        <f t="shared" si="15"/>
        <v>#DIV/0!</v>
      </c>
      <c r="I163" s="15" t="e">
        <f t="shared" si="16"/>
        <v>#DIV/0!</v>
      </c>
      <c r="J163" s="15" t="e">
        <f t="shared" si="17"/>
        <v>#DIV/0!</v>
      </c>
    </row>
    <row r="164" spans="1:10" x14ac:dyDescent="0.3">
      <c r="A164" s="31">
        <v>159</v>
      </c>
      <c r="B164" s="16" t="e">
        <f t="shared" si="12"/>
        <v>#DIV/0!</v>
      </c>
      <c r="C164" s="24" t="e">
        <f>'Hoja de Control'!$I$4*(B164)^10 +
'Hoja de Control'!$I$5*(B164)^9 +
'Hoja de Control'!$I$6*(B164)^8 +
'Hoja de Control'!$I$7*(B164)^7 +
'Hoja de Control'!$I$8*(B164)^6 +
'Hoja de Control'!$I$9*(B164)^5 +
'Hoja de Control'!$I$10*(B164)^4 +
'Hoja de Control'!$I$11*(B164)^3 +
'Hoja de Control'!$I$12*(B164)^2 +
'Hoja de Control'!$I$13*(B164) +
'Hoja de Control'!$I$14</f>
        <v>#DIV/0!</v>
      </c>
      <c r="D164" s="16" t="e">
        <f t="shared" si="13"/>
        <v>#DIV/0!</v>
      </c>
      <c r="E164" s="24" t="e">
        <f>'Hoja de Control'!$I$4*(D164)^10 +
'Hoja de Control'!$I$5*(D164)^9 +
'Hoja de Control'!$I$6*(D164)^8 +
'Hoja de Control'!$I$7*(D164)^7 +
'Hoja de Control'!$I$8*(D164)^6 +
'Hoja de Control'!$I$9*(D164)^5 +
'Hoja de Control'!$I$10*(D164)^4 +
'Hoja de Control'!$I$11*(D164)^3 +
'Hoja de Control'!$I$12*(D164)^2 +
'Hoja de Control'!$I$13*(D164) +
'Hoja de Control'!$I$14</f>
        <v>#DIV/0!</v>
      </c>
      <c r="F164" s="15" t="e">
        <f t="shared" si="14"/>
        <v>#DIV/0!</v>
      </c>
      <c r="G164" s="24" t="e">
        <f>'Hoja de Control'!$I$4*(F164)^10 +
'Hoja de Control'!$I$5*(F164)^9 +
'Hoja de Control'!$I$6*(F164)^8 +
'Hoja de Control'!$I$7*(F164)^7 +
'Hoja de Control'!$I$8*(F164)^6 +
'Hoja de Control'!$I$9*(F164)^5 +
'Hoja de Control'!$I$10*(F164)^4 +
'Hoja de Control'!$I$11*(F164)^3 +
'Hoja de Control'!$I$12*(F164)^2 +
'Hoja de Control'!$I$13*(F164) +
'Hoja de Control'!$I$14</f>
        <v>#DIV/0!</v>
      </c>
      <c r="H164" s="15" t="e">
        <f t="shared" si="15"/>
        <v>#DIV/0!</v>
      </c>
      <c r="I164" s="15" t="e">
        <f t="shared" si="16"/>
        <v>#DIV/0!</v>
      </c>
      <c r="J164" s="15" t="e">
        <f t="shared" si="17"/>
        <v>#DIV/0!</v>
      </c>
    </row>
    <row r="165" spans="1:10" x14ac:dyDescent="0.3">
      <c r="A165" s="31">
        <v>160</v>
      </c>
      <c r="B165" s="16" t="e">
        <f t="shared" si="12"/>
        <v>#DIV/0!</v>
      </c>
      <c r="C165" s="24" t="e">
        <f>'Hoja de Control'!$I$4*(B165)^10 +
'Hoja de Control'!$I$5*(B165)^9 +
'Hoja de Control'!$I$6*(B165)^8 +
'Hoja de Control'!$I$7*(B165)^7 +
'Hoja de Control'!$I$8*(B165)^6 +
'Hoja de Control'!$I$9*(B165)^5 +
'Hoja de Control'!$I$10*(B165)^4 +
'Hoja de Control'!$I$11*(B165)^3 +
'Hoja de Control'!$I$12*(B165)^2 +
'Hoja de Control'!$I$13*(B165) +
'Hoja de Control'!$I$14</f>
        <v>#DIV/0!</v>
      </c>
      <c r="D165" s="16" t="e">
        <f t="shared" si="13"/>
        <v>#DIV/0!</v>
      </c>
      <c r="E165" s="24" t="e">
        <f>'Hoja de Control'!$I$4*(D165)^10 +
'Hoja de Control'!$I$5*(D165)^9 +
'Hoja de Control'!$I$6*(D165)^8 +
'Hoja de Control'!$I$7*(D165)^7 +
'Hoja de Control'!$I$8*(D165)^6 +
'Hoja de Control'!$I$9*(D165)^5 +
'Hoja de Control'!$I$10*(D165)^4 +
'Hoja de Control'!$I$11*(D165)^3 +
'Hoja de Control'!$I$12*(D165)^2 +
'Hoja de Control'!$I$13*(D165) +
'Hoja de Control'!$I$14</f>
        <v>#DIV/0!</v>
      </c>
      <c r="F165" s="15" t="e">
        <f t="shared" si="14"/>
        <v>#DIV/0!</v>
      </c>
      <c r="G165" s="24" t="e">
        <f>'Hoja de Control'!$I$4*(F165)^10 +
'Hoja de Control'!$I$5*(F165)^9 +
'Hoja de Control'!$I$6*(F165)^8 +
'Hoja de Control'!$I$7*(F165)^7 +
'Hoja de Control'!$I$8*(F165)^6 +
'Hoja de Control'!$I$9*(F165)^5 +
'Hoja de Control'!$I$10*(F165)^4 +
'Hoja de Control'!$I$11*(F165)^3 +
'Hoja de Control'!$I$12*(F165)^2 +
'Hoja de Control'!$I$13*(F165) +
'Hoja de Control'!$I$14</f>
        <v>#DIV/0!</v>
      </c>
      <c r="H165" s="15" t="e">
        <f t="shared" si="15"/>
        <v>#DIV/0!</v>
      </c>
      <c r="I165" s="15" t="e">
        <f t="shared" si="16"/>
        <v>#DIV/0!</v>
      </c>
      <c r="J165" s="15" t="e">
        <f t="shared" si="17"/>
        <v>#DIV/0!</v>
      </c>
    </row>
    <row r="166" spans="1:10" x14ac:dyDescent="0.3">
      <c r="A166" s="31">
        <v>161</v>
      </c>
      <c r="B166" s="16" t="e">
        <f t="shared" si="12"/>
        <v>#DIV/0!</v>
      </c>
      <c r="C166" s="24" t="e">
        <f>'Hoja de Control'!$I$4*(B166)^10 +
'Hoja de Control'!$I$5*(B166)^9 +
'Hoja de Control'!$I$6*(B166)^8 +
'Hoja de Control'!$I$7*(B166)^7 +
'Hoja de Control'!$I$8*(B166)^6 +
'Hoja de Control'!$I$9*(B166)^5 +
'Hoja de Control'!$I$10*(B166)^4 +
'Hoja de Control'!$I$11*(B166)^3 +
'Hoja de Control'!$I$12*(B166)^2 +
'Hoja de Control'!$I$13*(B166) +
'Hoja de Control'!$I$14</f>
        <v>#DIV/0!</v>
      </c>
      <c r="D166" s="16" t="e">
        <f t="shared" si="13"/>
        <v>#DIV/0!</v>
      </c>
      <c r="E166" s="24" t="e">
        <f>'Hoja de Control'!$I$4*(D166)^10 +
'Hoja de Control'!$I$5*(D166)^9 +
'Hoja de Control'!$I$6*(D166)^8 +
'Hoja de Control'!$I$7*(D166)^7 +
'Hoja de Control'!$I$8*(D166)^6 +
'Hoja de Control'!$I$9*(D166)^5 +
'Hoja de Control'!$I$10*(D166)^4 +
'Hoja de Control'!$I$11*(D166)^3 +
'Hoja de Control'!$I$12*(D166)^2 +
'Hoja de Control'!$I$13*(D166) +
'Hoja de Control'!$I$14</f>
        <v>#DIV/0!</v>
      </c>
      <c r="F166" s="15" t="e">
        <f t="shared" si="14"/>
        <v>#DIV/0!</v>
      </c>
      <c r="G166" s="24" t="e">
        <f>'Hoja de Control'!$I$4*(F166)^10 +
'Hoja de Control'!$I$5*(F166)^9 +
'Hoja de Control'!$I$6*(F166)^8 +
'Hoja de Control'!$I$7*(F166)^7 +
'Hoja de Control'!$I$8*(F166)^6 +
'Hoja de Control'!$I$9*(F166)^5 +
'Hoja de Control'!$I$10*(F166)^4 +
'Hoja de Control'!$I$11*(F166)^3 +
'Hoja de Control'!$I$12*(F166)^2 +
'Hoja de Control'!$I$13*(F166) +
'Hoja de Control'!$I$14</f>
        <v>#DIV/0!</v>
      </c>
      <c r="H166" s="15" t="e">
        <f t="shared" si="15"/>
        <v>#DIV/0!</v>
      </c>
      <c r="I166" s="15" t="e">
        <f t="shared" si="16"/>
        <v>#DIV/0!</v>
      </c>
      <c r="J166" s="15" t="e">
        <f t="shared" si="17"/>
        <v>#DIV/0!</v>
      </c>
    </row>
    <row r="167" spans="1:10" x14ac:dyDescent="0.3">
      <c r="A167" s="31">
        <v>162</v>
      </c>
      <c r="B167" s="16" t="e">
        <f t="shared" si="12"/>
        <v>#DIV/0!</v>
      </c>
      <c r="C167" s="24" t="e">
        <f>'Hoja de Control'!$I$4*(B167)^10 +
'Hoja de Control'!$I$5*(B167)^9 +
'Hoja de Control'!$I$6*(B167)^8 +
'Hoja de Control'!$I$7*(B167)^7 +
'Hoja de Control'!$I$8*(B167)^6 +
'Hoja de Control'!$I$9*(B167)^5 +
'Hoja de Control'!$I$10*(B167)^4 +
'Hoja de Control'!$I$11*(B167)^3 +
'Hoja de Control'!$I$12*(B167)^2 +
'Hoja de Control'!$I$13*(B167) +
'Hoja de Control'!$I$14</f>
        <v>#DIV/0!</v>
      </c>
      <c r="D167" s="16" t="e">
        <f t="shared" si="13"/>
        <v>#DIV/0!</v>
      </c>
      <c r="E167" s="24" t="e">
        <f>'Hoja de Control'!$I$4*(D167)^10 +
'Hoja de Control'!$I$5*(D167)^9 +
'Hoja de Control'!$I$6*(D167)^8 +
'Hoja de Control'!$I$7*(D167)^7 +
'Hoja de Control'!$I$8*(D167)^6 +
'Hoja de Control'!$I$9*(D167)^5 +
'Hoja de Control'!$I$10*(D167)^4 +
'Hoja de Control'!$I$11*(D167)^3 +
'Hoja de Control'!$I$12*(D167)^2 +
'Hoja de Control'!$I$13*(D167) +
'Hoja de Control'!$I$14</f>
        <v>#DIV/0!</v>
      </c>
      <c r="F167" s="15" t="e">
        <f t="shared" si="14"/>
        <v>#DIV/0!</v>
      </c>
      <c r="G167" s="24" t="e">
        <f>'Hoja de Control'!$I$4*(F167)^10 +
'Hoja de Control'!$I$5*(F167)^9 +
'Hoja de Control'!$I$6*(F167)^8 +
'Hoja de Control'!$I$7*(F167)^7 +
'Hoja de Control'!$I$8*(F167)^6 +
'Hoja de Control'!$I$9*(F167)^5 +
'Hoja de Control'!$I$10*(F167)^4 +
'Hoja de Control'!$I$11*(F167)^3 +
'Hoja de Control'!$I$12*(F167)^2 +
'Hoja de Control'!$I$13*(F167) +
'Hoja de Control'!$I$14</f>
        <v>#DIV/0!</v>
      </c>
      <c r="H167" s="15" t="e">
        <f t="shared" si="15"/>
        <v>#DIV/0!</v>
      </c>
      <c r="I167" s="15" t="e">
        <f t="shared" si="16"/>
        <v>#DIV/0!</v>
      </c>
      <c r="J167" s="15" t="e">
        <f t="shared" si="17"/>
        <v>#DIV/0!</v>
      </c>
    </row>
    <row r="168" spans="1:10" x14ac:dyDescent="0.3">
      <c r="A168" s="31">
        <v>163</v>
      </c>
      <c r="B168" s="16" t="e">
        <f t="shared" si="12"/>
        <v>#DIV/0!</v>
      </c>
      <c r="C168" s="24" t="e">
        <f>'Hoja de Control'!$I$4*(B168)^10 +
'Hoja de Control'!$I$5*(B168)^9 +
'Hoja de Control'!$I$6*(B168)^8 +
'Hoja de Control'!$I$7*(B168)^7 +
'Hoja de Control'!$I$8*(B168)^6 +
'Hoja de Control'!$I$9*(B168)^5 +
'Hoja de Control'!$I$10*(B168)^4 +
'Hoja de Control'!$I$11*(B168)^3 +
'Hoja de Control'!$I$12*(B168)^2 +
'Hoja de Control'!$I$13*(B168) +
'Hoja de Control'!$I$14</f>
        <v>#DIV/0!</v>
      </c>
      <c r="D168" s="16" t="e">
        <f t="shared" si="13"/>
        <v>#DIV/0!</v>
      </c>
      <c r="E168" s="24" t="e">
        <f>'Hoja de Control'!$I$4*(D168)^10 +
'Hoja de Control'!$I$5*(D168)^9 +
'Hoja de Control'!$I$6*(D168)^8 +
'Hoja de Control'!$I$7*(D168)^7 +
'Hoja de Control'!$I$8*(D168)^6 +
'Hoja de Control'!$I$9*(D168)^5 +
'Hoja de Control'!$I$10*(D168)^4 +
'Hoja de Control'!$I$11*(D168)^3 +
'Hoja de Control'!$I$12*(D168)^2 +
'Hoja de Control'!$I$13*(D168) +
'Hoja de Control'!$I$14</f>
        <v>#DIV/0!</v>
      </c>
      <c r="F168" s="15" t="e">
        <f t="shared" si="14"/>
        <v>#DIV/0!</v>
      </c>
      <c r="G168" s="24" t="e">
        <f>'Hoja de Control'!$I$4*(F168)^10 +
'Hoja de Control'!$I$5*(F168)^9 +
'Hoja de Control'!$I$6*(F168)^8 +
'Hoja de Control'!$I$7*(F168)^7 +
'Hoja de Control'!$I$8*(F168)^6 +
'Hoja de Control'!$I$9*(F168)^5 +
'Hoja de Control'!$I$10*(F168)^4 +
'Hoja de Control'!$I$11*(F168)^3 +
'Hoja de Control'!$I$12*(F168)^2 +
'Hoja de Control'!$I$13*(F168) +
'Hoja de Control'!$I$14</f>
        <v>#DIV/0!</v>
      </c>
      <c r="H168" s="15" t="e">
        <f t="shared" si="15"/>
        <v>#DIV/0!</v>
      </c>
      <c r="I168" s="15" t="e">
        <f t="shared" si="16"/>
        <v>#DIV/0!</v>
      </c>
      <c r="J168" s="15" t="e">
        <f t="shared" si="17"/>
        <v>#DIV/0!</v>
      </c>
    </row>
    <row r="169" spans="1:10" x14ac:dyDescent="0.3">
      <c r="A169" s="31">
        <v>164</v>
      </c>
      <c r="B169" s="16" t="e">
        <f t="shared" si="12"/>
        <v>#DIV/0!</v>
      </c>
      <c r="C169" s="24" t="e">
        <f>'Hoja de Control'!$I$4*(B169)^10 +
'Hoja de Control'!$I$5*(B169)^9 +
'Hoja de Control'!$I$6*(B169)^8 +
'Hoja de Control'!$I$7*(B169)^7 +
'Hoja de Control'!$I$8*(B169)^6 +
'Hoja de Control'!$I$9*(B169)^5 +
'Hoja de Control'!$I$10*(B169)^4 +
'Hoja de Control'!$I$11*(B169)^3 +
'Hoja de Control'!$I$12*(B169)^2 +
'Hoja de Control'!$I$13*(B169) +
'Hoja de Control'!$I$14</f>
        <v>#DIV/0!</v>
      </c>
      <c r="D169" s="16" t="e">
        <f t="shared" si="13"/>
        <v>#DIV/0!</v>
      </c>
      <c r="E169" s="24" t="e">
        <f>'Hoja de Control'!$I$4*(D169)^10 +
'Hoja de Control'!$I$5*(D169)^9 +
'Hoja de Control'!$I$6*(D169)^8 +
'Hoja de Control'!$I$7*(D169)^7 +
'Hoja de Control'!$I$8*(D169)^6 +
'Hoja de Control'!$I$9*(D169)^5 +
'Hoja de Control'!$I$10*(D169)^4 +
'Hoja de Control'!$I$11*(D169)^3 +
'Hoja de Control'!$I$12*(D169)^2 +
'Hoja de Control'!$I$13*(D169) +
'Hoja de Control'!$I$14</f>
        <v>#DIV/0!</v>
      </c>
      <c r="F169" s="15" t="e">
        <f t="shared" si="14"/>
        <v>#DIV/0!</v>
      </c>
      <c r="G169" s="24" t="e">
        <f>'Hoja de Control'!$I$4*(F169)^10 +
'Hoja de Control'!$I$5*(F169)^9 +
'Hoja de Control'!$I$6*(F169)^8 +
'Hoja de Control'!$I$7*(F169)^7 +
'Hoja de Control'!$I$8*(F169)^6 +
'Hoja de Control'!$I$9*(F169)^5 +
'Hoja de Control'!$I$10*(F169)^4 +
'Hoja de Control'!$I$11*(F169)^3 +
'Hoja de Control'!$I$12*(F169)^2 +
'Hoja de Control'!$I$13*(F169) +
'Hoja de Control'!$I$14</f>
        <v>#DIV/0!</v>
      </c>
      <c r="H169" s="15" t="e">
        <f t="shared" si="15"/>
        <v>#DIV/0!</v>
      </c>
      <c r="I169" s="15" t="e">
        <f t="shared" si="16"/>
        <v>#DIV/0!</v>
      </c>
      <c r="J169" s="15" t="e">
        <f t="shared" si="17"/>
        <v>#DIV/0!</v>
      </c>
    </row>
    <row r="170" spans="1:10" x14ac:dyDescent="0.3">
      <c r="A170" s="31">
        <v>165</v>
      </c>
      <c r="B170" s="16" t="e">
        <f t="shared" si="12"/>
        <v>#DIV/0!</v>
      </c>
      <c r="C170" s="24" t="e">
        <f>'Hoja de Control'!$I$4*(B170)^10 +
'Hoja de Control'!$I$5*(B170)^9 +
'Hoja de Control'!$I$6*(B170)^8 +
'Hoja de Control'!$I$7*(B170)^7 +
'Hoja de Control'!$I$8*(B170)^6 +
'Hoja de Control'!$I$9*(B170)^5 +
'Hoja de Control'!$I$10*(B170)^4 +
'Hoja de Control'!$I$11*(B170)^3 +
'Hoja de Control'!$I$12*(B170)^2 +
'Hoja de Control'!$I$13*(B170) +
'Hoja de Control'!$I$14</f>
        <v>#DIV/0!</v>
      </c>
      <c r="D170" s="16" t="e">
        <f t="shared" si="13"/>
        <v>#DIV/0!</v>
      </c>
      <c r="E170" s="24" t="e">
        <f>'Hoja de Control'!$I$4*(D170)^10 +
'Hoja de Control'!$I$5*(D170)^9 +
'Hoja de Control'!$I$6*(D170)^8 +
'Hoja de Control'!$I$7*(D170)^7 +
'Hoja de Control'!$I$8*(D170)^6 +
'Hoja de Control'!$I$9*(D170)^5 +
'Hoja de Control'!$I$10*(D170)^4 +
'Hoja de Control'!$I$11*(D170)^3 +
'Hoja de Control'!$I$12*(D170)^2 +
'Hoja de Control'!$I$13*(D170) +
'Hoja de Control'!$I$14</f>
        <v>#DIV/0!</v>
      </c>
      <c r="F170" s="15" t="e">
        <f t="shared" si="14"/>
        <v>#DIV/0!</v>
      </c>
      <c r="G170" s="24" t="e">
        <f>'Hoja de Control'!$I$4*(F170)^10 +
'Hoja de Control'!$I$5*(F170)^9 +
'Hoja de Control'!$I$6*(F170)^8 +
'Hoja de Control'!$I$7*(F170)^7 +
'Hoja de Control'!$I$8*(F170)^6 +
'Hoja de Control'!$I$9*(F170)^5 +
'Hoja de Control'!$I$10*(F170)^4 +
'Hoja de Control'!$I$11*(F170)^3 +
'Hoja de Control'!$I$12*(F170)^2 +
'Hoja de Control'!$I$13*(F170) +
'Hoja de Control'!$I$14</f>
        <v>#DIV/0!</v>
      </c>
      <c r="H170" s="15" t="e">
        <f t="shared" si="15"/>
        <v>#DIV/0!</v>
      </c>
      <c r="I170" s="15" t="e">
        <f t="shared" si="16"/>
        <v>#DIV/0!</v>
      </c>
      <c r="J170" s="15" t="e">
        <f t="shared" si="17"/>
        <v>#DIV/0!</v>
      </c>
    </row>
    <row r="171" spans="1:10" x14ac:dyDescent="0.3">
      <c r="A171" s="31">
        <v>166</v>
      </c>
      <c r="B171" s="16" t="e">
        <f t="shared" si="12"/>
        <v>#DIV/0!</v>
      </c>
      <c r="C171" s="24" t="e">
        <f>'Hoja de Control'!$I$4*(B171)^10 +
'Hoja de Control'!$I$5*(B171)^9 +
'Hoja de Control'!$I$6*(B171)^8 +
'Hoja de Control'!$I$7*(B171)^7 +
'Hoja de Control'!$I$8*(B171)^6 +
'Hoja de Control'!$I$9*(B171)^5 +
'Hoja de Control'!$I$10*(B171)^4 +
'Hoja de Control'!$I$11*(B171)^3 +
'Hoja de Control'!$I$12*(B171)^2 +
'Hoja de Control'!$I$13*(B171) +
'Hoja de Control'!$I$14</f>
        <v>#DIV/0!</v>
      </c>
      <c r="D171" s="16" t="e">
        <f t="shared" si="13"/>
        <v>#DIV/0!</v>
      </c>
      <c r="E171" s="24" t="e">
        <f>'Hoja de Control'!$I$4*(D171)^10 +
'Hoja de Control'!$I$5*(D171)^9 +
'Hoja de Control'!$I$6*(D171)^8 +
'Hoja de Control'!$I$7*(D171)^7 +
'Hoja de Control'!$I$8*(D171)^6 +
'Hoja de Control'!$I$9*(D171)^5 +
'Hoja de Control'!$I$10*(D171)^4 +
'Hoja de Control'!$I$11*(D171)^3 +
'Hoja de Control'!$I$12*(D171)^2 +
'Hoja de Control'!$I$13*(D171) +
'Hoja de Control'!$I$14</f>
        <v>#DIV/0!</v>
      </c>
      <c r="F171" s="15" t="e">
        <f t="shared" si="14"/>
        <v>#DIV/0!</v>
      </c>
      <c r="G171" s="24" t="e">
        <f>'Hoja de Control'!$I$4*(F171)^10 +
'Hoja de Control'!$I$5*(F171)^9 +
'Hoja de Control'!$I$6*(F171)^8 +
'Hoja de Control'!$I$7*(F171)^7 +
'Hoja de Control'!$I$8*(F171)^6 +
'Hoja de Control'!$I$9*(F171)^5 +
'Hoja de Control'!$I$10*(F171)^4 +
'Hoja de Control'!$I$11*(F171)^3 +
'Hoja de Control'!$I$12*(F171)^2 +
'Hoja de Control'!$I$13*(F171) +
'Hoja de Control'!$I$14</f>
        <v>#DIV/0!</v>
      </c>
      <c r="H171" s="15" t="e">
        <f t="shared" si="15"/>
        <v>#DIV/0!</v>
      </c>
      <c r="I171" s="15" t="e">
        <f t="shared" si="16"/>
        <v>#DIV/0!</v>
      </c>
      <c r="J171" s="15" t="e">
        <f t="shared" si="17"/>
        <v>#DIV/0!</v>
      </c>
    </row>
    <row r="172" spans="1:10" x14ac:dyDescent="0.3">
      <c r="A172" s="31">
        <v>167</v>
      </c>
      <c r="B172" s="16" t="e">
        <f t="shared" si="12"/>
        <v>#DIV/0!</v>
      </c>
      <c r="C172" s="24" t="e">
        <f>'Hoja de Control'!$I$4*(B172)^10 +
'Hoja de Control'!$I$5*(B172)^9 +
'Hoja de Control'!$I$6*(B172)^8 +
'Hoja de Control'!$I$7*(B172)^7 +
'Hoja de Control'!$I$8*(B172)^6 +
'Hoja de Control'!$I$9*(B172)^5 +
'Hoja de Control'!$I$10*(B172)^4 +
'Hoja de Control'!$I$11*(B172)^3 +
'Hoja de Control'!$I$12*(B172)^2 +
'Hoja de Control'!$I$13*(B172) +
'Hoja de Control'!$I$14</f>
        <v>#DIV/0!</v>
      </c>
      <c r="D172" s="16" t="e">
        <f t="shared" si="13"/>
        <v>#DIV/0!</v>
      </c>
      <c r="E172" s="24" t="e">
        <f>'Hoja de Control'!$I$4*(D172)^10 +
'Hoja de Control'!$I$5*(D172)^9 +
'Hoja de Control'!$I$6*(D172)^8 +
'Hoja de Control'!$I$7*(D172)^7 +
'Hoja de Control'!$I$8*(D172)^6 +
'Hoja de Control'!$I$9*(D172)^5 +
'Hoja de Control'!$I$10*(D172)^4 +
'Hoja de Control'!$I$11*(D172)^3 +
'Hoja de Control'!$I$12*(D172)^2 +
'Hoja de Control'!$I$13*(D172) +
'Hoja de Control'!$I$14</f>
        <v>#DIV/0!</v>
      </c>
      <c r="F172" s="15" t="e">
        <f t="shared" si="14"/>
        <v>#DIV/0!</v>
      </c>
      <c r="G172" s="24" t="e">
        <f>'Hoja de Control'!$I$4*(F172)^10 +
'Hoja de Control'!$I$5*(F172)^9 +
'Hoja de Control'!$I$6*(F172)^8 +
'Hoja de Control'!$I$7*(F172)^7 +
'Hoja de Control'!$I$8*(F172)^6 +
'Hoja de Control'!$I$9*(F172)^5 +
'Hoja de Control'!$I$10*(F172)^4 +
'Hoja de Control'!$I$11*(F172)^3 +
'Hoja de Control'!$I$12*(F172)^2 +
'Hoja de Control'!$I$13*(F172) +
'Hoja de Control'!$I$14</f>
        <v>#DIV/0!</v>
      </c>
      <c r="H172" s="15" t="e">
        <f t="shared" si="15"/>
        <v>#DIV/0!</v>
      </c>
      <c r="I172" s="15" t="e">
        <f t="shared" si="16"/>
        <v>#DIV/0!</v>
      </c>
      <c r="J172" s="15" t="e">
        <f t="shared" si="17"/>
        <v>#DIV/0!</v>
      </c>
    </row>
    <row r="173" spans="1:10" x14ac:dyDescent="0.3">
      <c r="A173" s="31">
        <v>168</v>
      </c>
      <c r="B173" s="16" t="e">
        <f t="shared" si="12"/>
        <v>#DIV/0!</v>
      </c>
      <c r="C173" s="24" t="e">
        <f>'Hoja de Control'!$I$4*(B173)^10 +
'Hoja de Control'!$I$5*(B173)^9 +
'Hoja de Control'!$I$6*(B173)^8 +
'Hoja de Control'!$I$7*(B173)^7 +
'Hoja de Control'!$I$8*(B173)^6 +
'Hoja de Control'!$I$9*(B173)^5 +
'Hoja de Control'!$I$10*(B173)^4 +
'Hoja de Control'!$I$11*(B173)^3 +
'Hoja de Control'!$I$12*(B173)^2 +
'Hoja de Control'!$I$13*(B173) +
'Hoja de Control'!$I$14</f>
        <v>#DIV/0!</v>
      </c>
      <c r="D173" s="16" t="e">
        <f t="shared" si="13"/>
        <v>#DIV/0!</v>
      </c>
      <c r="E173" s="24" t="e">
        <f>'Hoja de Control'!$I$4*(D173)^10 +
'Hoja de Control'!$I$5*(D173)^9 +
'Hoja de Control'!$I$6*(D173)^8 +
'Hoja de Control'!$I$7*(D173)^7 +
'Hoja de Control'!$I$8*(D173)^6 +
'Hoja de Control'!$I$9*(D173)^5 +
'Hoja de Control'!$I$10*(D173)^4 +
'Hoja de Control'!$I$11*(D173)^3 +
'Hoja de Control'!$I$12*(D173)^2 +
'Hoja de Control'!$I$13*(D173) +
'Hoja de Control'!$I$14</f>
        <v>#DIV/0!</v>
      </c>
      <c r="F173" s="15" t="e">
        <f t="shared" si="14"/>
        <v>#DIV/0!</v>
      </c>
      <c r="G173" s="24" t="e">
        <f>'Hoja de Control'!$I$4*(F173)^10 +
'Hoja de Control'!$I$5*(F173)^9 +
'Hoja de Control'!$I$6*(F173)^8 +
'Hoja de Control'!$I$7*(F173)^7 +
'Hoja de Control'!$I$8*(F173)^6 +
'Hoja de Control'!$I$9*(F173)^5 +
'Hoja de Control'!$I$10*(F173)^4 +
'Hoja de Control'!$I$11*(F173)^3 +
'Hoja de Control'!$I$12*(F173)^2 +
'Hoja de Control'!$I$13*(F173) +
'Hoja de Control'!$I$14</f>
        <v>#DIV/0!</v>
      </c>
      <c r="H173" s="15" t="e">
        <f t="shared" si="15"/>
        <v>#DIV/0!</v>
      </c>
      <c r="I173" s="15" t="e">
        <f t="shared" si="16"/>
        <v>#DIV/0!</v>
      </c>
      <c r="J173" s="15" t="e">
        <f t="shared" si="17"/>
        <v>#DIV/0!</v>
      </c>
    </row>
    <row r="174" spans="1:10" x14ac:dyDescent="0.3">
      <c r="A174" s="31">
        <v>169</v>
      </c>
      <c r="B174" s="16" t="e">
        <f t="shared" si="12"/>
        <v>#DIV/0!</v>
      </c>
      <c r="C174" s="24" t="e">
        <f>'Hoja de Control'!$I$4*(B174)^10 +
'Hoja de Control'!$I$5*(B174)^9 +
'Hoja de Control'!$I$6*(B174)^8 +
'Hoja de Control'!$I$7*(B174)^7 +
'Hoja de Control'!$I$8*(B174)^6 +
'Hoja de Control'!$I$9*(B174)^5 +
'Hoja de Control'!$I$10*(B174)^4 +
'Hoja de Control'!$I$11*(B174)^3 +
'Hoja de Control'!$I$12*(B174)^2 +
'Hoja de Control'!$I$13*(B174) +
'Hoja de Control'!$I$14</f>
        <v>#DIV/0!</v>
      </c>
      <c r="D174" s="16" t="e">
        <f t="shared" si="13"/>
        <v>#DIV/0!</v>
      </c>
      <c r="E174" s="24" t="e">
        <f>'Hoja de Control'!$I$4*(D174)^10 +
'Hoja de Control'!$I$5*(D174)^9 +
'Hoja de Control'!$I$6*(D174)^8 +
'Hoja de Control'!$I$7*(D174)^7 +
'Hoja de Control'!$I$8*(D174)^6 +
'Hoja de Control'!$I$9*(D174)^5 +
'Hoja de Control'!$I$10*(D174)^4 +
'Hoja de Control'!$I$11*(D174)^3 +
'Hoja de Control'!$I$12*(D174)^2 +
'Hoja de Control'!$I$13*(D174) +
'Hoja de Control'!$I$14</f>
        <v>#DIV/0!</v>
      </c>
      <c r="F174" s="15" t="e">
        <f t="shared" si="14"/>
        <v>#DIV/0!</v>
      </c>
      <c r="G174" s="24" t="e">
        <f>'Hoja de Control'!$I$4*(F174)^10 +
'Hoja de Control'!$I$5*(F174)^9 +
'Hoja de Control'!$I$6*(F174)^8 +
'Hoja de Control'!$I$7*(F174)^7 +
'Hoja de Control'!$I$8*(F174)^6 +
'Hoja de Control'!$I$9*(F174)^5 +
'Hoja de Control'!$I$10*(F174)^4 +
'Hoja de Control'!$I$11*(F174)^3 +
'Hoja de Control'!$I$12*(F174)^2 +
'Hoja de Control'!$I$13*(F174) +
'Hoja de Control'!$I$14</f>
        <v>#DIV/0!</v>
      </c>
      <c r="H174" s="15" t="e">
        <f t="shared" si="15"/>
        <v>#DIV/0!</v>
      </c>
      <c r="I174" s="15" t="e">
        <f t="shared" si="16"/>
        <v>#DIV/0!</v>
      </c>
      <c r="J174" s="15" t="e">
        <f t="shared" si="17"/>
        <v>#DIV/0!</v>
      </c>
    </row>
    <row r="175" spans="1:10" x14ac:dyDescent="0.3">
      <c r="A175" s="31">
        <v>170</v>
      </c>
      <c r="B175" s="16" t="e">
        <f t="shared" si="12"/>
        <v>#DIV/0!</v>
      </c>
      <c r="C175" s="24" t="e">
        <f>'Hoja de Control'!$I$4*(B175)^10 +
'Hoja de Control'!$I$5*(B175)^9 +
'Hoja de Control'!$I$6*(B175)^8 +
'Hoja de Control'!$I$7*(B175)^7 +
'Hoja de Control'!$I$8*(B175)^6 +
'Hoja de Control'!$I$9*(B175)^5 +
'Hoja de Control'!$I$10*(B175)^4 +
'Hoja de Control'!$I$11*(B175)^3 +
'Hoja de Control'!$I$12*(B175)^2 +
'Hoja de Control'!$I$13*(B175) +
'Hoja de Control'!$I$14</f>
        <v>#DIV/0!</v>
      </c>
      <c r="D175" s="16" t="e">
        <f t="shared" si="13"/>
        <v>#DIV/0!</v>
      </c>
      <c r="E175" s="24" t="e">
        <f>'Hoja de Control'!$I$4*(D175)^10 +
'Hoja de Control'!$I$5*(D175)^9 +
'Hoja de Control'!$I$6*(D175)^8 +
'Hoja de Control'!$I$7*(D175)^7 +
'Hoja de Control'!$I$8*(D175)^6 +
'Hoja de Control'!$I$9*(D175)^5 +
'Hoja de Control'!$I$10*(D175)^4 +
'Hoja de Control'!$I$11*(D175)^3 +
'Hoja de Control'!$I$12*(D175)^2 +
'Hoja de Control'!$I$13*(D175) +
'Hoja de Control'!$I$14</f>
        <v>#DIV/0!</v>
      </c>
      <c r="F175" s="15" t="e">
        <f t="shared" si="14"/>
        <v>#DIV/0!</v>
      </c>
      <c r="G175" s="24" t="e">
        <f>'Hoja de Control'!$I$4*(F175)^10 +
'Hoja de Control'!$I$5*(F175)^9 +
'Hoja de Control'!$I$6*(F175)^8 +
'Hoja de Control'!$I$7*(F175)^7 +
'Hoja de Control'!$I$8*(F175)^6 +
'Hoja de Control'!$I$9*(F175)^5 +
'Hoja de Control'!$I$10*(F175)^4 +
'Hoja de Control'!$I$11*(F175)^3 +
'Hoja de Control'!$I$12*(F175)^2 +
'Hoja de Control'!$I$13*(F175) +
'Hoja de Control'!$I$14</f>
        <v>#DIV/0!</v>
      </c>
      <c r="H175" s="15" t="e">
        <f t="shared" si="15"/>
        <v>#DIV/0!</v>
      </c>
      <c r="I175" s="15" t="e">
        <f t="shared" si="16"/>
        <v>#DIV/0!</v>
      </c>
      <c r="J175" s="15" t="e">
        <f t="shared" si="17"/>
        <v>#DIV/0!</v>
      </c>
    </row>
    <row r="176" spans="1:10" x14ac:dyDescent="0.3">
      <c r="A176" s="31">
        <v>171</v>
      </c>
      <c r="B176" s="16" t="e">
        <f t="shared" si="12"/>
        <v>#DIV/0!</v>
      </c>
      <c r="C176" s="24" t="e">
        <f>'Hoja de Control'!$I$4*(B176)^10 +
'Hoja de Control'!$I$5*(B176)^9 +
'Hoja de Control'!$I$6*(B176)^8 +
'Hoja de Control'!$I$7*(B176)^7 +
'Hoja de Control'!$I$8*(B176)^6 +
'Hoja de Control'!$I$9*(B176)^5 +
'Hoja de Control'!$I$10*(B176)^4 +
'Hoja de Control'!$I$11*(B176)^3 +
'Hoja de Control'!$I$12*(B176)^2 +
'Hoja de Control'!$I$13*(B176) +
'Hoja de Control'!$I$14</f>
        <v>#DIV/0!</v>
      </c>
      <c r="D176" s="16" t="e">
        <f t="shared" si="13"/>
        <v>#DIV/0!</v>
      </c>
      <c r="E176" s="24" t="e">
        <f>'Hoja de Control'!$I$4*(D176)^10 +
'Hoja de Control'!$I$5*(D176)^9 +
'Hoja de Control'!$I$6*(D176)^8 +
'Hoja de Control'!$I$7*(D176)^7 +
'Hoja de Control'!$I$8*(D176)^6 +
'Hoja de Control'!$I$9*(D176)^5 +
'Hoja de Control'!$I$10*(D176)^4 +
'Hoja de Control'!$I$11*(D176)^3 +
'Hoja de Control'!$I$12*(D176)^2 +
'Hoja de Control'!$I$13*(D176) +
'Hoja de Control'!$I$14</f>
        <v>#DIV/0!</v>
      </c>
      <c r="F176" s="15" t="e">
        <f t="shared" si="14"/>
        <v>#DIV/0!</v>
      </c>
      <c r="G176" s="24" t="e">
        <f>'Hoja de Control'!$I$4*(F176)^10 +
'Hoja de Control'!$I$5*(F176)^9 +
'Hoja de Control'!$I$6*(F176)^8 +
'Hoja de Control'!$I$7*(F176)^7 +
'Hoja de Control'!$I$8*(F176)^6 +
'Hoja de Control'!$I$9*(F176)^5 +
'Hoja de Control'!$I$10*(F176)^4 +
'Hoja de Control'!$I$11*(F176)^3 +
'Hoja de Control'!$I$12*(F176)^2 +
'Hoja de Control'!$I$13*(F176) +
'Hoja de Control'!$I$14</f>
        <v>#DIV/0!</v>
      </c>
      <c r="H176" s="15" t="e">
        <f t="shared" si="15"/>
        <v>#DIV/0!</v>
      </c>
      <c r="I176" s="15" t="e">
        <f t="shared" si="16"/>
        <v>#DIV/0!</v>
      </c>
      <c r="J176" s="15" t="e">
        <f t="shared" si="17"/>
        <v>#DIV/0!</v>
      </c>
    </row>
    <row r="177" spans="1:10" x14ac:dyDescent="0.3">
      <c r="A177" s="31">
        <v>172</v>
      </c>
      <c r="B177" s="16" t="e">
        <f t="shared" si="12"/>
        <v>#DIV/0!</v>
      </c>
      <c r="C177" s="24" t="e">
        <f>'Hoja de Control'!$I$4*(B177)^10 +
'Hoja de Control'!$I$5*(B177)^9 +
'Hoja de Control'!$I$6*(B177)^8 +
'Hoja de Control'!$I$7*(B177)^7 +
'Hoja de Control'!$I$8*(B177)^6 +
'Hoja de Control'!$I$9*(B177)^5 +
'Hoja de Control'!$I$10*(B177)^4 +
'Hoja de Control'!$I$11*(B177)^3 +
'Hoja de Control'!$I$12*(B177)^2 +
'Hoja de Control'!$I$13*(B177) +
'Hoja de Control'!$I$14</f>
        <v>#DIV/0!</v>
      </c>
      <c r="D177" s="16" t="e">
        <f t="shared" si="13"/>
        <v>#DIV/0!</v>
      </c>
      <c r="E177" s="24" t="e">
        <f>'Hoja de Control'!$I$4*(D177)^10 +
'Hoja de Control'!$I$5*(D177)^9 +
'Hoja de Control'!$I$6*(D177)^8 +
'Hoja de Control'!$I$7*(D177)^7 +
'Hoja de Control'!$I$8*(D177)^6 +
'Hoja de Control'!$I$9*(D177)^5 +
'Hoja de Control'!$I$10*(D177)^4 +
'Hoja de Control'!$I$11*(D177)^3 +
'Hoja de Control'!$I$12*(D177)^2 +
'Hoja de Control'!$I$13*(D177) +
'Hoja de Control'!$I$14</f>
        <v>#DIV/0!</v>
      </c>
      <c r="F177" s="15" t="e">
        <f t="shared" si="14"/>
        <v>#DIV/0!</v>
      </c>
      <c r="G177" s="24" t="e">
        <f>'Hoja de Control'!$I$4*(F177)^10 +
'Hoja de Control'!$I$5*(F177)^9 +
'Hoja de Control'!$I$6*(F177)^8 +
'Hoja de Control'!$I$7*(F177)^7 +
'Hoja de Control'!$I$8*(F177)^6 +
'Hoja de Control'!$I$9*(F177)^5 +
'Hoja de Control'!$I$10*(F177)^4 +
'Hoja de Control'!$I$11*(F177)^3 +
'Hoja de Control'!$I$12*(F177)^2 +
'Hoja de Control'!$I$13*(F177) +
'Hoja de Control'!$I$14</f>
        <v>#DIV/0!</v>
      </c>
      <c r="H177" s="15" t="e">
        <f t="shared" si="15"/>
        <v>#DIV/0!</v>
      </c>
      <c r="I177" s="15" t="e">
        <f t="shared" si="16"/>
        <v>#DIV/0!</v>
      </c>
      <c r="J177" s="15" t="e">
        <f t="shared" si="17"/>
        <v>#DIV/0!</v>
      </c>
    </row>
    <row r="178" spans="1:10" x14ac:dyDescent="0.3">
      <c r="A178" s="31">
        <v>173</v>
      </c>
      <c r="B178" s="16" t="e">
        <f t="shared" si="12"/>
        <v>#DIV/0!</v>
      </c>
      <c r="C178" s="24" t="e">
        <f>'Hoja de Control'!$I$4*(B178)^10 +
'Hoja de Control'!$I$5*(B178)^9 +
'Hoja de Control'!$I$6*(B178)^8 +
'Hoja de Control'!$I$7*(B178)^7 +
'Hoja de Control'!$I$8*(B178)^6 +
'Hoja de Control'!$I$9*(B178)^5 +
'Hoja de Control'!$I$10*(B178)^4 +
'Hoja de Control'!$I$11*(B178)^3 +
'Hoja de Control'!$I$12*(B178)^2 +
'Hoja de Control'!$I$13*(B178) +
'Hoja de Control'!$I$14</f>
        <v>#DIV/0!</v>
      </c>
      <c r="D178" s="16" t="e">
        <f t="shared" si="13"/>
        <v>#DIV/0!</v>
      </c>
      <c r="E178" s="24" t="e">
        <f>'Hoja de Control'!$I$4*(D178)^10 +
'Hoja de Control'!$I$5*(D178)^9 +
'Hoja de Control'!$I$6*(D178)^8 +
'Hoja de Control'!$I$7*(D178)^7 +
'Hoja de Control'!$I$8*(D178)^6 +
'Hoja de Control'!$I$9*(D178)^5 +
'Hoja de Control'!$I$10*(D178)^4 +
'Hoja de Control'!$I$11*(D178)^3 +
'Hoja de Control'!$I$12*(D178)^2 +
'Hoja de Control'!$I$13*(D178) +
'Hoja de Control'!$I$14</f>
        <v>#DIV/0!</v>
      </c>
      <c r="F178" s="15" t="e">
        <f t="shared" si="14"/>
        <v>#DIV/0!</v>
      </c>
      <c r="G178" s="24" t="e">
        <f>'Hoja de Control'!$I$4*(F178)^10 +
'Hoja de Control'!$I$5*(F178)^9 +
'Hoja de Control'!$I$6*(F178)^8 +
'Hoja de Control'!$I$7*(F178)^7 +
'Hoja de Control'!$I$8*(F178)^6 +
'Hoja de Control'!$I$9*(F178)^5 +
'Hoja de Control'!$I$10*(F178)^4 +
'Hoja de Control'!$I$11*(F178)^3 +
'Hoja de Control'!$I$12*(F178)^2 +
'Hoja de Control'!$I$13*(F178) +
'Hoja de Control'!$I$14</f>
        <v>#DIV/0!</v>
      </c>
      <c r="H178" s="15" t="e">
        <f t="shared" si="15"/>
        <v>#DIV/0!</v>
      </c>
      <c r="I178" s="15" t="e">
        <f t="shared" si="16"/>
        <v>#DIV/0!</v>
      </c>
      <c r="J178" s="15" t="e">
        <f t="shared" si="17"/>
        <v>#DIV/0!</v>
      </c>
    </row>
    <row r="179" spans="1:10" x14ac:dyDescent="0.3">
      <c r="A179" s="31">
        <v>174</v>
      </c>
      <c r="B179" s="16" t="e">
        <f t="shared" si="12"/>
        <v>#DIV/0!</v>
      </c>
      <c r="C179" s="24" t="e">
        <f>'Hoja de Control'!$I$4*(B179)^10 +
'Hoja de Control'!$I$5*(B179)^9 +
'Hoja de Control'!$I$6*(B179)^8 +
'Hoja de Control'!$I$7*(B179)^7 +
'Hoja de Control'!$I$8*(B179)^6 +
'Hoja de Control'!$I$9*(B179)^5 +
'Hoja de Control'!$I$10*(B179)^4 +
'Hoja de Control'!$I$11*(B179)^3 +
'Hoja de Control'!$I$12*(B179)^2 +
'Hoja de Control'!$I$13*(B179) +
'Hoja de Control'!$I$14</f>
        <v>#DIV/0!</v>
      </c>
      <c r="D179" s="16" t="e">
        <f t="shared" si="13"/>
        <v>#DIV/0!</v>
      </c>
      <c r="E179" s="24" t="e">
        <f>'Hoja de Control'!$I$4*(D179)^10 +
'Hoja de Control'!$I$5*(D179)^9 +
'Hoja de Control'!$I$6*(D179)^8 +
'Hoja de Control'!$I$7*(D179)^7 +
'Hoja de Control'!$I$8*(D179)^6 +
'Hoja de Control'!$I$9*(D179)^5 +
'Hoja de Control'!$I$10*(D179)^4 +
'Hoja de Control'!$I$11*(D179)^3 +
'Hoja de Control'!$I$12*(D179)^2 +
'Hoja de Control'!$I$13*(D179) +
'Hoja de Control'!$I$14</f>
        <v>#DIV/0!</v>
      </c>
      <c r="F179" s="15" t="e">
        <f t="shared" si="14"/>
        <v>#DIV/0!</v>
      </c>
      <c r="G179" s="24" t="e">
        <f>'Hoja de Control'!$I$4*(F179)^10 +
'Hoja de Control'!$I$5*(F179)^9 +
'Hoja de Control'!$I$6*(F179)^8 +
'Hoja de Control'!$I$7*(F179)^7 +
'Hoja de Control'!$I$8*(F179)^6 +
'Hoja de Control'!$I$9*(F179)^5 +
'Hoja de Control'!$I$10*(F179)^4 +
'Hoja de Control'!$I$11*(F179)^3 +
'Hoja de Control'!$I$12*(F179)^2 +
'Hoja de Control'!$I$13*(F179) +
'Hoja de Control'!$I$14</f>
        <v>#DIV/0!</v>
      </c>
      <c r="H179" s="15" t="e">
        <f t="shared" si="15"/>
        <v>#DIV/0!</v>
      </c>
      <c r="I179" s="15" t="e">
        <f t="shared" si="16"/>
        <v>#DIV/0!</v>
      </c>
      <c r="J179" s="15" t="e">
        <f t="shared" si="17"/>
        <v>#DIV/0!</v>
      </c>
    </row>
    <row r="180" spans="1:10" x14ac:dyDescent="0.3">
      <c r="A180" s="31">
        <v>175</v>
      </c>
      <c r="B180" s="16" t="e">
        <f t="shared" si="12"/>
        <v>#DIV/0!</v>
      </c>
      <c r="C180" s="24" t="e">
        <f>'Hoja de Control'!$I$4*(B180)^10 +
'Hoja de Control'!$I$5*(B180)^9 +
'Hoja de Control'!$I$6*(B180)^8 +
'Hoja de Control'!$I$7*(B180)^7 +
'Hoja de Control'!$I$8*(B180)^6 +
'Hoja de Control'!$I$9*(B180)^5 +
'Hoja de Control'!$I$10*(B180)^4 +
'Hoja de Control'!$I$11*(B180)^3 +
'Hoja de Control'!$I$12*(B180)^2 +
'Hoja de Control'!$I$13*(B180) +
'Hoja de Control'!$I$14</f>
        <v>#DIV/0!</v>
      </c>
      <c r="D180" s="16" t="e">
        <f t="shared" si="13"/>
        <v>#DIV/0!</v>
      </c>
      <c r="E180" s="24" t="e">
        <f>'Hoja de Control'!$I$4*(D180)^10 +
'Hoja de Control'!$I$5*(D180)^9 +
'Hoja de Control'!$I$6*(D180)^8 +
'Hoja de Control'!$I$7*(D180)^7 +
'Hoja de Control'!$I$8*(D180)^6 +
'Hoja de Control'!$I$9*(D180)^5 +
'Hoja de Control'!$I$10*(D180)^4 +
'Hoja de Control'!$I$11*(D180)^3 +
'Hoja de Control'!$I$12*(D180)^2 +
'Hoja de Control'!$I$13*(D180) +
'Hoja de Control'!$I$14</f>
        <v>#DIV/0!</v>
      </c>
      <c r="F180" s="15" t="e">
        <f t="shared" si="14"/>
        <v>#DIV/0!</v>
      </c>
      <c r="G180" s="24" t="e">
        <f>'Hoja de Control'!$I$4*(F180)^10 +
'Hoja de Control'!$I$5*(F180)^9 +
'Hoja de Control'!$I$6*(F180)^8 +
'Hoja de Control'!$I$7*(F180)^7 +
'Hoja de Control'!$I$8*(F180)^6 +
'Hoja de Control'!$I$9*(F180)^5 +
'Hoja de Control'!$I$10*(F180)^4 +
'Hoja de Control'!$I$11*(F180)^3 +
'Hoja de Control'!$I$12*(F180)^2 +
'Hoja de Control'!$I$13*(F180) +
'Hoja de Control'!$I$14</f>
        <v>#DIV/0!</v>
      </c>
      <c r="H180" s="15" t="e">
        <f t="shared" si="15"/>
        <v>#DIV/0!</v>
      </c>
      <c r="I180" s="15" t="e">
        <f t="shared" si="16"/>
        <v>#DIV/0!</v>
      </c>
      <c r="J180" s="15" t="e">
        <f t="shared" si="17"/>
        <v>#DIV/0!</v>
      </c>
    </row>
    <row r="181" spans="1:10" x14ac:dyDescent="0.3">
      <c r="A181" s="31">
        <v>176</v>
      </c>
      <c r="B181" s="16" t="e">
        <f t="shared" si="12"/>
        <v>#DIV/0!</v>
      </c>
      <c r="C181" s="24" t="e">
        <f>'Hoja de Control'!$I$4*(B181)^10 +
'Hoja de Control'!$I$5*(B181)^9 +
'Hoja de Control'!$I$6*(B181)^8 +
'Hoja de Control'!$I$7*(B181)^7 +
'Hoja de Control'!$I$8*(B181)^6 +
'Hoja de Control'!$I$9*(B181)^5 +
'Hoja de Control'!$I$10*(B181)^4 +
'Hoja de Control'!$I$11*(B181)^3 +
'Hoja de Control'!$I$12*(B181)^2 +
'Hoja de Control'!$I$13*(B181) +
'Hoja de Control'!$I$14</f>
        <v>#DIV/0!</v>
      </c>
      <c r="D181" s="16" t="e">
        <f t="shared" si="13"/>
        <v>#DIV/0!</v>
      </c>
      <c r="E181" s="24" t="e">
        <f>'Hoja de Control'!$I$4*(D181)^10 +
'Hoja de Control'!$I$5*(D181)^9 +
'Hoja de Control'!$I$6*(D181)^8 +
'Hoja de Control'!$I$7*(D181)^7 +
'Hoja de Control'!$I$8*(D181)^6 +
'Hoja de Control'!$I$9*(D181)^5 +
'Hoja de Control'!$I$10*(D181)^4 +
'Hoja de Control'!$I$11*(D181)^3 +
'Hoja de Control'!$I$12*(D181)^2 +
'Hoja de Control'!$I$13*(D181) +
'Hoja de Control'!$I$14</f>
        <v>#DIV/0!</v>
      </c>
      <c r="F181" s="15" t="e">
        <f t="shared" si="14"/>
        <v>#DIV/0!</v>
      </c>
      <c r="G181" s="24" t="e">
        <f>'Hoja de Control'!$I$4*(F181)^10 +
'Hoja de Control'!$I$5*(F181)^9 +
'Hoja de Control'!$I$6*(F181)^8 +
'Hoja de Control'!$I$7*(F181)^7 +
'Hoja de Control'!$I$8*(F181)^6 +
'Hoja de Control'!$I$9*(F181)^5 +
'Hoja de Control'!$I$10*(F181)^4 +
'Hoja de Control'!$I$11*(F181)^3 +
'Hoja de Control'!$I$12*(F181)^2 +
'Hoja de Control'!$I$13*(F181) +
'Hoja de Control'!$I$14</f>
        <v>#DIV/0!</v>
      </c>
      <c r="H181" s="15" t="e">
        <f t="shared" si="15"/>
        <v>#DIV/0!</v>
      </c>
      <c r="I181" s="15" t="e">
        <f t="shared" si="16"/>
        <v>#DIV/0!</v>
      </c>
      <c r="J181" s="15" t="e">
        <f t="shared" si="17"/>
        <v>#DIV/0!</v>
      </c>
    </row>
    <row r="182" spans="1:10" x14ac:dyDescent="0.3">
      <c r="A182" s="31">
        <v>177</v>
      </c>
      <c r="B182" s="16" t="e">
        <f t="shared" si="12"/>
        <v>#DIV/0!</v>
      </c>
      <c r="C182" s="24" t="e">
        <f>'Hoja de Control'!$I$4*(B182)^10 +
'Hoja de Control'!$I$5*(B182)^9 +
'Hoja de Control'!$I$6*(B182)^8 +
'Hoja de Control'!$I$7*(B182)^7 +
'Hoja de Control'!$I$8*(B182)^6 +
'Hoja de Control'!$I$9*(B182)^5 +
'Hoja de Control'!$I$10*(B182)^4 +
'Hoja de Control'!$I$11*(B182)^3 +
'Hoja de Control'!$I$12*(B182)^2 +
'Hoja de Control'!$I$13*(B182) +
'Hoja de Control'!$I$14</f>
        <v>#DIV/0!</v>
      </c>
      <c r="D182" s="16" t="e">
        <f t="shared" si="13"/>
        <v>#DIV/0!</v>
      </c>
      <c r="E182" s="24" t="e">
        <f>'Hoja de Control'!$I$4*(D182)^10 +
'Hoja de Control'!$I$5*(D182)^9 +
'Hoja de Control'!$I$6*(D182)^8 +
'Hoja de Control'!$I$7*(D182)^7 +
'Hoja de Control'!$I$8*(D182)^6 +
'Hoja de Control'!$I$9*(D182)^5 +
'Hoja de Control'!$I$10*(D182)^4 +
'Hoja de Control'!$I$11*(D182)^3 +
'Hoja de Control'!$I$12*(D182)^2 +
'Hoja de Control'!$I$13*(D182) +
'Hoja de Control'!$I$14</f>
        <v>#DIV/0!</v>
      </c>
      <c r="F182" s="15" t="e">
        <f t="shared" si="14"/>
        <v>#DIV/0!</v>
      </c>
      <c r="G182" s="24" t="e">
        <f>'Hoja de Control'!$I$4*(F182)^10 +
'Hoja de Control'!$I$5*(F182)^9 +
'Hoja de Control'!$I$6*(F182)^8 +
'Hoja de Control'!$I$7*(F182)^7 +
'Hoja de Control'!$I$8*(F182)^6 +
'Hoja de Control'!$I$9*(F182)^5 +
'Hoja de Control'!$I$10*(F182)^4 +
'Hoja de Control'!$I$11*(F182)^3 +
'Hoja de Control'!$I$12*(F182)^2 +
'Hoja de Control'!$I$13*(F182) +
'Hoja de Control'!$I$14</f>
        <v>#DIV/0!</v>
      </c>
      <c r="H182" s="15" t="e">
        <f t="shared" si="15"/>
        <v>#DIV/0!</v>
      </c>
      <c r="I182" s="15" t="e">
        <f t="shared" si="16"/>
        <v>#DIV/0!</v>
      </c>
      <c r="J182" s="15" t="e">
        <f t="shared" si="17"/>
        <v>#DIV/0!</v>
      </c>
    </row>
    <row r="183" spans="1:10" x14ac:dyDescent="0.3">
      <c r="A183" s="31">
        <v>178</v>
      </c>
      <c r="B183" s="16" t="e">
        <f t="shared" si="12"/>
        <v>#DIV/0!</v>
      </c>
      <c r="C183" s="24" t="e">
        <f>'Hoja de Control'!$I$4*(B183)^10 +
'Hoja de Control'!$I$5*(B183)^9 +
'Hoja de Control'!$I$6*(B183)^8 +
'Hoja de Control'!$I$7*(B183)^7 +
'Hoja de Control'!$I$8*(B183)^6 +
'Hoja de Control'!$I$9*(B183)^5 +
'Hoja de Control'!$I$10*(B183)^4 +
'Hoja de Control'!$I$11*(B183)^3 +
'Hoja de Control'!$I$12*(B183)^2 +
'Hoja de Control'!$I$13*(B183) +
'Hoja de Control'!$I$14</f>
        <v>#DIV/0!</v>
      </c>
      <c r="D183" s="16" t="e">
        <f t="shared" si="13"/>
        <v>#DIV/0!</v>
      </c>
      <c r="E183" s="24" t="e">
        <f>'Hoja de Control'!$I$4*(D183)^10 +
'Hoja de Control'!$I$5*(D183)^9 +
'Hoja de Control'!$I$6*(D183)^8 +
'Hoja de Control'!$I$7*(D183)^7 +
'Hoja de Control'!$I$8*(D183)^6 +
'Hoja de Control'!$I$9*(D183)^5 +
'Hoja de Control'!$I$10*(D183)^4 +
'Hoja de Control'!$I$11*(D183)^3 +
'Hoja de Control'!$I$12*(D183)^2 +
'Hoja de Control'!$I$13*(D183) +
'Hoja de Control'!$I$14</f>
        <v>#DIV/0!</v>
      </c>
      <c r="F183" s="15" t="e">
        <f t="shared" si="14"/>
        <v>#DIV/0!</v>
      </c>
      <c r="G183" s="24" t="e">
        <f>'Hoja de Control'!$I$4*(F183)^10 +
'Hoja de Control'!$I$5*(F183)^9 +
'Hoja de Control'!$I$6*(F183)^8 +
'Hoja de Control'!$I$7*(F183)^7 +
'Hoja de Control'!$I$8*(F183)^6 +
'Hoja de Control'!$I$9*(F183)^5 +
'Hoja de Control'!$I$10*(F183)^4 +
'Hoja de Control'!$I$11*(F183)^3 +
'Hoja de Control'!$I$12*(F183)^2 +
'Hoja de Control'!$I$13*(F183) +
'Hoja de Control'!$I$14</f>
        <v>#DIV/0!</v>
      </c>
      <c r="H183" s="15" t="e">
        <f t="shared" si="15"/>
        <v>#DIV/0!</v>
      </c>
      <c r="I183" s="15" t="e">
        <f t="shared" si="16"/>
        <v>#DIV/0!</v>
      </c>
      <c r="J183" s="15" t="e">
        <f t="shared" si="17"/>
        <v>#DIV/0!</v>
      </c>
    </row>
    <row r="184" spans="1:10" x14ac:dyDescent="0.3">
      <c r="A184" s="31">
        <v>179</v>
      </c>
      <c r="B184" s="16" t="e">
        <f t="shared" si="12"/>
        <v>#DIV/0!</v>
      </c>
      <c r="C184" s="24" t="e">
        <f>'Hoja de Control'!$I$4*(B184)^10 +
'Hoja de Control'!$I$5*(B184)^9 +
'Hoja de Control'!$I$6*(B184)^8 +
'Hoja de Control'!$I$7*(B184)^7 +
'Hoja de Control'!$I$8*(B184)^6 +
'Hoja de Control'!$I$9*(B184)^5 +
'Hoja de Control'!$I$10*(B184)^4 +
'Hoja de Control'!$I$11*(B184)^3 +
'Hoja de Control'!$I$12*(B184)^2 +
'Hoja de Control'!$I$13*(B184) +
'Hoja de Control'!$I$14</f>
        <v>#DIV/0!</v>
      </c>
      <c r="D184" s="16" t="e">
        <f t="shared" si="13"/>
        <v>#DIV/0!</v>
      </c>
      <c r="E184" s="24" t="e">
        <f>'Hoja de Control'!$I$4*(D184)^10 +
'Hoja de Control'!$I$5*(D184)^9 +
'Hoja de Control'!$I$6*(D184)^8 +
'Hoja de Control'!$I$7*(D184)^7 +
'Hoja de Control'!$I$8*(D184)^6 +
'Hoja de Control'!$I$9*(D184)^5 +
'Hoja de Control'!$I$10*(D184)^4 +
'Hoja de Control'!$I$11*(D184)^3 +
'Hoja de Control'!$I$12*(D184)^2 +
'Hoja de Control'!$I$13*(D184) +
'Hoja de Control'!$I$14</f>
        <v>#DIV/0!</v>
      </c>
      <c r="F184" s="15" t="e">
        <f t="shared" si="14"/>
        <v>#DIV/0!</v>
      </c>
      <c r="G184" s="24" t="e">
        <f>'Hoja de Control'!$I$4*(F184)^10 +
'Hoja de Control'!$I$5*(F184)^9 +
'Hoja de Control'!$I$6*(F184)^8 +
'Hoja de Control'!$I$7*(F184)^7 +
'Hoja de Control'!$I$8*(F184)^6 +
'Hoja de Control'!$I$9*(F184)^5 +
'Hoja de Control'!$I$10*(F184)^4 +
'Hoja de Control'!$I$11*(F184)^3 +
'Hoja de Control'!$I$12*(F184)^2 +
'Hoja de Control'!$I$13*(F184) +
'Hoja de Control'!$I$14</f>
        <v>#DIV/0!</v>
      </c>
      <c r="H184" s="15" t="e">
        <f t="shared" si="15"/>
        <v>#DIV/0!</v>
      </c>
      <c r="I184" s="15" t="e">
        <f t="shared" si="16"/>
        <v>#DIV/0!</v>
      </c>
      <c r="J184" s="15" t="e">
        <f t="shared" si="17"/>
        <v>#DIV/0!</v>
      </c>
    </row>
    <row r="185" spans="1:10" x14ac:dyDescent="0.3">
      <c r="A185" s="31">
        <v>180</v>
      </c>
      <c r="B185" s="16" t="e">
        <f t="shared" si="12"/>
        <v>#DIV/0!</v>
      </c>
      <c r="C185" s="24" t="e">
        <f>'Hoja de Control'!$I$4*(B185)^10 +
'Hoja de Control'!$I$5*(B185)^9 +
'Hoja de Control'!$I$6*(B185)^8 +
'Hoja de Control'!$I$7*(B185)^7 +
'Hoja de Control'!$I$8*(B185)^6 +
'Hoja de Control'!$I$9*(B185)^5 +
'Hoja de Control'!$I$10*(B185)^4 +
'Hoja de Control'!$I$11*(B185)^3 +
'Hoja de Control'!$I$12*(B185)^2 +
'Hoja de Control'!$I$13*(B185) +
'Hoja de Control'!$I$14</f>
        <v>#DIV/0!</v>
      </c>
      <c r="D185" s="16" t="e">
        <f t="shared" si="13"/>
        <v>#DIV/0!</v>
      </c>
      <c r="E185" s="24" t="e">
        <f>'Hoja de Control'!$I$4*(D185)^10 +
'Hoja de Control'!$I$5*(D185)^9 +
'Hoja de Control'!$I$6*(D185)^8 +
'Hoja de Control'!$I$7*(D185)^7 +
'Hoja de Control'!$I$8*(D185)^6 +
'Hoja de Control'!$I$9*(D185)^5 +
'Hoja de Control'!$I$10*(D185)^4 +
'Hoja de Control'!$I$11*(D185)^3 +
'Hoja de Control'!$I$12*(D185)^2 +
'Hoja de Control'!$I$13*(D185) +
'Hoja de Control'!$I$14</f>
        <v>#DIV/0!</v>
      </c>
      <c r="F185" s="15" t="e">
        <f t="shared" si="14"/>
        <v>#DIV/0!</v>
      </c>
      <c r="G185" s="24" t="e">
        <f>'Hoja de Control'!$I$4*(F185)^10 +
'Hoja de Control'!$I$5*(F185)^9 +
'Hoja de Control'!$I$6*(F185)^8 +
'Hoja de Control'!$I$7*(F185)^7 +
'Hoja de Control'!$I$8*(F185)^6 +
'Hoja de Control'!$I$9*(F185)^5 +
'Hoja de Control'!$I$10*(F185)^4 +
'Hoja de Control'!$I$11*(F185)^3 +
'Hoja de Control'!$I$12*(F185)^2 +
'Hoja de Control'!$I$13*(F185) +
'Hoja de Control'!$I$14</f>
        <v>#DIV/0!</v>
      </c>
      <c r="H185" s="15" t="e">
        <f t="shared" si="15"/>
        <v>#DIV/0!</v>
      </c>
      <c r="I185" s="15" t="e">
        <f t="shared" si="16"/>
        <v>#DIV/0!</v>
      </c>
      <c r="J185" s="15" t="e">
        <f t="shared" si="17"/>
        <v>#DIV/0!</v>
      </c>
    </row>
    <row r="186" spans="1:10" x14ac:dyDescent="0.3">
      <c r="A186" s="31">
        <v>181</v>
      </c>
      <c r="B186" s="16" t="e">
        <f t="shared" si="12"/>
        <v>#DIV/0!</v>
      </c>
      <c r="C186" s="24" t="e">
        <f>'Hoja de Control'!$I$4*(B186)^10 +
'Hoja de Control'!$I$5*(B186)^9 +
'Hoja de Control'!$I$6*(B186)^8 +
'Hoja de Control'!$I$7*(B186)^7 +
'Hoja de Control'!$I$8*(B186)^6 +
'Hoja de Control'!$I$9*(B186)^5 +
'Hoja de Control'!$I$10*(B186)^4 +
'Hoja de Control'!$I$11*(B186)^3 +
'Hoja de Control'!$I$12*(B186)^2 +
'Hoja de Control'!$I$13*(B186) +
'Hoja de Control'!$I$14</f>
        <v>#DIV/0!</v>
      </c>
      <c r="D186" s="16" t="e">
        <f t="shared" si="13"/>
        <v>#DIV/0!</v>
      </c>
      <c r="E186" s="24" t="e">
        <f>'Hoja de Control'!$I$4*(D186)^10 +
'Hoja de Control'!$I$5*(D186)^9 +
'Hoja de Control'!$I$6*(D186)^8 +
'Hoja de Control'!$I$7*(D186)^7 +
'Hoja de Control'!$I$8*(D186)^6 +
'Hoja de Control'!$I$9*(D186)^5 +
'Hoja de Control'!$I$10*(D186)^4 +
'Hoja de Control'!$I$11*(D186)^3 +
'Hoja de Control'!$I$12*(D186)^2 +
'Hoja de Control'!$I$13*(D186) +
'Hoja de Control'!$I$14</f>
        <v>#DIV/0!</v>
      </c>
      <c r="F186" s="15" t="e">
        <f t="shared" si="14"/>
        <v>#DIV/0!</v>
      </c>
      <c r="G186" s="24" t="e">
        <f>'Hoja de Control'!$I$4*(F186)^10 +
'Hoja de Control'!$I$5*(F186)^9 +
'Hoja de Control'!$I$6*(F186)^8 +
'Hoja de Control'!$I$7*(F186)^7 +
'Hoja de Control'!$I$8*(F186)^6 +
'Hoja de Control'!$I$9*(F186)^5 +
'Hoja de Control'!$I$10*(F186)^4 +
'Hoja de Control'!$I$11*(F186)^3 +
'Hoja de Control'!$I$12*(F186)^2 +
'Hoja de Control'!$I$13*(F186) +
'Hoja de Control'!$I$14</f>
        <v>#DIV/0!</v>
      </c>
      <c r="H186" s="15" t="e">
        <f t="shared" si="15"/>
        <v>#DIV/0!</v>
      </c>
      <c r="I186" s="15" t="e">
        <f t="shared" si="16"/>
        <v>#DIV/0!</v>
      </c>
      <c r="J186" s="15" t="e">
        <f t="shared" si="17"/>
        <v>#DIV/0!</v>
      </c>
    </row>
    <row r="187" spans="1:10" x14ac:dyDescent="0.3">
      <c r="A187" s="31">
        <v>182</v>
      </c>
      <c r="B187" s="16" t="e">
        <f t="shared" si="12"/>
        <v>#DIV/0!</v>
      </c>
      <c r="C187" s="24" t="e">
        <f>'Hoja de Control'!$I$4*(B187)^10 +
'Hoja de Control'!$I$5*(B187)^9 +
'Hoja de Control'!$I$6*(B187)^8 +
'Hoja de Control'!$I$7*(B187)^7 +
'Hoja de Control'!$I$8*(B187)^6 +
'Hoja de Control'!$I$9*(B187)^5 +
'Hoja de Control'!$I$10*(B187)^4 +
'Hoja de Control'!$I$11*(B187)^3 +
'Hoja de Control'!$I$12*(B187)^2 +
'Hoja de Control'!$I$13*(B187) +
'Hoja de Control'!$I$14</f>
        <v>#DIV/0!</v>
      </c>
      <c r="D187" s="16" t="e">
        <f t="shared" si="13"/>
        <v>#DIV/0!</v>
      </c>
      <c r="E187" s="24" t="e">
        <f>'Hoja de Control'!$I$4*(D187)^10 +
'Hoja de Control'!$I$5*(D187)^9 +
'Hoja de Control'!$I$6*(D187)^8 +
'Hoja de Control'!$I$7*(D187)^7 +
'Hoja de Control'!$I$8*(D187)^6 +
'Hoja de Control'!$I$9*(D187)^5 +
'Hoja de Control'!$I$10*(D187)^4 +
'Hoja de Control'!$I$11*(D187)^3 +
'Hoja de Control'!$I$12*(D187)^2 +
'Hoja de Control'!$I$13*(D187) +
'Hoja de Control'!$I$14</f>
        <v>#DIV/0!</v>
      </c>
      <c r="F187" s="15" t="e">
        <f t="shared" si="14"/>
        <v>#DIV/0!</v>
      </c>
      <c r="G187" s="24" t="e">
        <f>'Hoja de Control'!$I$4*(F187)^10 +
'Hoja de Control'!$I$5*(F187)^9 +
'Hoja de Control'!$I$6*(F187)^8 +
'Hoja de Control'!$I$7*(F187)^7 +
'Hoja de Control'!$I$8*(F187)^6 +
'Hoja de Control'!$I$9*(F187)^5 +
'Hoja de Control'!$I$10*(F187)^4 +
'Hoja de Control'!$I$11*(F187)^3 +
'Hoja de Control'!$I$12*(F187)^2 +
'Hoja de Control'!$I$13*(F187) +
'Hoja de Control'!$I$14</f>
        <v>#DIV/0!</v>
      </c>
      <c r="H187" s="15" t="e">
        <f t="shared" si="15"/>
        <v>#DIV/0!</v>
      </c>
      <c r="I187" s="15" t="e">
        <f t="shared" si="16"/>
        <v>#DIV/0!</v>
      </c>
      <c r="J187" s="15" t="e">
        <f t="shared" si="17"/>
        <v>#DIV/0!</v>
      </c>
    </row>
    <row r="188" spans="1:10" x14ac:dyDescent="0.3">
      <c r="A188" s="31">
        <v>183</v>
      </c>
      <c r="B188" s="16" t="e">
        <f t="shared" si="12"/>
        <v>#DIV/0!</v>
      </c>
      <c r="C188" s="24" t="e">
        <f>'Hoja de Control'!$I$4*(B188)^10 +
'Hoja de Control'!$I$5*(B188)^9 +
'Hoja de Control'!$I$6*(B188)^8 +
'Hoja de Control'!$I$7*(B188)^7 +
'Hoja de Control'!$I$8*(B188)^6 +
'Hoja de Control'!$I$9*(B188)^5 +
'Hoja de Control'!$I$10*(B188)^4 +
'Hoja de Control'!$I$11*(B188)^3 +
'Hoja de Control'!$I$12*(B188)^2 +
'Hoja de Control'!$I$13*(B188) +
'Hoja de Control'!$I$14</f>
        <v>#DIV/0!</v>
      </c>
      <c r="D188" s="16" t="e">
        <f t="shared" si="13"/>
        <v>#DIV/0!</v>
      </c>
      <c r="E188" s="24" t="e">
        <f>'Hoja de Control'!$I$4*(D188)^10 +
'Hoja de Control'!$I$5*(D188)^9 +
'Hoja de Control'!$I$6*(D188)^8 +
'Hoja de Control'!$I$7*(D188)^7 +
'Hoja de Control'!$I$8*(D188)^6 +
'Hoja de Control'!$I$9*(D188)^5 +
'Hoja de Control'!$I$10*(D188)^4 +
'Hoja de Control'!$I$11*(D188)^3 +
'Hoja de Control'!$I$12*(D188)^2 +
'Hoja de Control'!$I$13*(D188) +
'Hoja de Control'!$I$14</f>
        <v>#DIV/0!</v>
      </c>
      <c r="F188" s="15" t="e">
        <f t="shared" si="14"/>
        <v>#DIV/0!</v>
      </c>
      <c r="G188" s="24" t="e">
        <f>'Hoja de Control'!$I$4*(F188)^10 +
'Hoja de Control'!$I$5*(F188)^9 +
'Hoja de Control'!$I$6*(F188)^8 +
'Hoja de Control'!$I$7*(F188)^7 +
'Hoja de Control'!$I$8*(F188)^6 +
'Hoja de Control'!$I$9*(F188)^5 +
'Hoja de Control'!$I$10*(F188)^4 +
'Hoja de Control'!$I$11*(F188)^3 +
'Hoja de Control'!$I$12*(F188)^2 +
'Hoja de Control'!$I$13*(F188) +
'Hoja de Control'!$I$14</f>
        <v>#DIV/0!</v>
      </c>
      <c r="H188" s="15" t="e">
        <f t="shared" si="15"/>
        <v>#DIV/0!</v>
      </c>
      <c r="I188" s="15" t="e">
        <f t="shared" si="16"/>
        <v>#DIV/0!</v>
      </c>
      <c r="J188" s="15" t="e">
        <f t="shared" si="17"/>
        <v>#DIV/0!</v>
      </c>
    </row>
    <row r="189" spans="1:10" x14ac:dyDescent="0.3">
      <c r="A189" s="31">
        <v>184</v>
      </c>
      <c r="B189" s="16" t="e">
        <f t="shared" si="12"/>
        <v>#DIV/0!</v>
      </c>
      <c r="C189" s="24" t="e">
        <f>'Hoja de Control'!$I$4*(B189)^10 +
'Hoja de Control'!$I$5*(B189)^9 +
'Hoja de Control'!$I$6*(B189)^8 +
'Hoja de Control'!$I$7*(B189)^7 +
'Hoja de Control'!$I$8*(B189)^6 +
'Hoja de Control'!$I$9*(B189)^5 +
'Hoja de Control'!$I$10*(B189)^4 +
'Hoja de Control'!$I$11*(B189)^3 +
'Hoja de Control'!$I$12*(B189)^2 +
'Hoja de Control'!$I$13*(B189) +
'Hoja de Control'!$I$14</f>
        <v>#DIV/0!</v>
      </c>
      <c r="D189" s="16" t="e">
        <f t="shared" si="13"/>
        <v>#DIV/0!</v>
      </c>
      <c r="E189" s="24" t="e">
        <f>'Hoja de Control'!$I$4*(D189)^10 +
'Hoja de Control'!$I$5*(D189)^9 +
'Hoja de Control'!$I$6*(D189)^8 +
'Hoja de Control'!$I$7*(D189)^7 +
'Hoja de Control'!$I$8*(D189)^6 +
'Hoja de Control'!$I$9*(D189)^5 +
'Hoja de Control'!$I$10*(D189)^4 +
'Hoja de Control'!$I$11*(D189)^3 +
'Hoja de Control'!$I$12*(D189)^2 +
'Hoja de Control'!$I$13*(D189) +
'Hoja de Control'!$I$14</f>
        <v>#DIV/0!</v>
      </c>
      <c r="F189" s="15" t="e">
        <f t="shared" si="14"/>
        <v>#DIV/0!</v>
      </c>
      <c r="G189" s="24" t="e">
        <f>'Hoja de Control'!$I$4*(F189)^10 +
'Hoja de Control'!$I$5*(F189)^9 +
'Hoja de Control'!$I$6*(F189)^8 +
'Hoja de Control'!$I$7*(F189)^7 +
'Hoja de Control'!$I$8*(F189)^6 +
'Hoja de Control'!$I$9*(F189)^5 +
'Hoja de Control'!$I$10*(F189)^4 +
'Hoja de Control'!$I$11*(F189)^3 +
'Hoja de Control'!$I$12*(F189)^2 +
'Hoja de Control'!$I$13*(F189) +
'Hoja de Control'!$I$14</f>
        <v>#DIV/0!</v>
      </c>
      <c r="H189" s="15" t="e">
        <f t="shared" si="15"/>
        <v>#DIV/0!</v>
      </c>
      <c r="I189" s="15" t="e">
        <f t="shared" si="16"/>
        <v>#DIV/0!</v>
      </c>
      <c r="J189" s="15" t="e">
        <f t="shared" si="17"/>
        <v>#DIV/0!</v>
      </c>
    </row>
    <row r="190" spans="1:10" x14ac:dyDescent="0.3">
      <c r="A190" s="31">
        <v>185</v>
      </c>
      <c r="B190" s="16" t="e">
        <f t="shared" si="12"/>
        <v>#DIV/0!</v>
      </c>
      <c r="C190" s="24" t="e">
        <f>'Hoja de Control'!$I$4*(B190)^10 +
'Hoja de Control'!$I$5*(B190)^9 +
'Hoja de Control'!$I$6*(B190)^8 +
'Hoja de Control'!$I$7*(B190)^7 +
'Hoja de Control'!$I$8*(B190)^6 +
'Hoja de Control'!$I$9*(B190)^5 +
'Hoja de Control'!$I$10*(B190)^4 +
'Hoja de Control'!$I$11*(B190)^3 +
'Hoja de Control'!$I$12*(B190)^2 +
'Hoja de Control'!$I$13*(B190) +
'Hoja de Control'!$I$14</f>
        <v>#DIV/0!</v>
      </c>
      <c r="D190" s="16" t="e">
        <f t="shared" si="13"/>
        <v>#DIV/0!</v>
      </c>
      <c r="E190" s="24" t="e">
        <f>'Hoja de Control'!$I$4*(D190)^10 +
'Hoja de Control'!$I$5*(D190)^9 +
'Hoja de Control'!$I$6*(D190)^8 +
'Hoja de Control'!$I$7*(D190)^7 +
'Hoja de Control'!$I$8*(D190)^6 +
'Hoja de Control'!$I$9*(D190)^5 +
'Hoja de Control'!$I$10*(D190)^4 +
'Hoja de Control'!$I$11*(D190)^3 +
'Hoja de Control'!$I$12*(D190)^2 +
'Hoja de Control'!$I$13*(D190) +
'Hoja de Control'!$I$14</f>
        <v>#DIV/0!</v>
      </c>
      <c r="F190" s="15" t="e">
        <f t="shared" si="14"/>
        <v>#DIV/0!</v>
      </c>
      <c r="G190" s="24" t="e">
        <f>'Hoja de Control'!$I$4*(F190)^10 +
'Hoja de Control'!$I$5*(F190)^9 +
'Hoja de Control'!$I$6*(F190)^8 +
'Hoja de Control'!$I$7*(F190)^7 +
'Hoja de Control'!$I$8*(F190)^6 +
'Hoja de Control'!$I$9*(F190)^5 +
'Hoja de Control'!$I$10*(F190)^4 +
'Hoja de Control'!$I$11*(F190)^3 +
'Hoja de Control'!$I$12*(F190)^2 +
'Hoja de Control'!$I$13*(F190) +
'Hoja de Control'!$I$14</f>
        <v>#DIV/0!</v>
      </c>
      <c r="H190" s="15" t="e">
        <f t="shared" si="15"/>
        <v>#DIV/0!</v>
      </c>
      <c r="I190" s="15" t="e">
        <f t="shared" si="16"/>
        <v>#DIV/0!</v>
      </c>
      <c r="J190" s="15" t="e">
        <f t="shared" si="17"/>
        <v>#DIV/0!</v>
      </c>
    </row>
    <row r="191" spans="1:10" x14ac:dyDescent="0.3">
      <c r="A191" s="31">
        <v>186</v>
      </c>
      <c r="B191" s="16" t="e">
        <f t="shared" si="12"/>
        <v>#DIV/0!</v>
      </c>
      <c r="C191" s="24" t="e">
        <f>'Hoja de Control'!$I$4*(B191)^10 +
'Hoja de Control'!$I$5*(B191)^9 +
'Hoja de Control'!$I$6*(B191)^8 +
'Hoja de Control'!$I$7*(B191)^7 +
'Hoja de Control'!$I$8*(B191)^6 +
'Hoja de Control'!$I$9*(B191)^5 +
'Hoja de Control'!$I$10*(B191)^4 +
'Hoja de Control'!$I$11*(B191)^3 +
'Hoja de Control'!$I$12*(B191)^2 +
'Hoja de Control'!$I$13*(B191) +
'Hoja de Control'!$I$14</f>
        <v>#DIV/0!</v>
      </c>
      <c r="D191" s="16" t="e">
        <f t="shared" si="13"/>
        <v>#DIV/0!</v>
      </c>
      <c r="E191" s="24" t="e">
        <f>'Hoja de Control'!$I$4*(D191)^10 +
'Hoja de Control'!$I$5*(D191)^9 +
'Hoja de Control'!$I$6*(D191)^8 +
'Hoja de Control'!$I$7*(D191)^7 +
'Hoja de Control'!$I$8*(D191)^6 +
'Hoja de Control'!$I$9*(D191)^5 +
'Hoja de Control'!$I$10*(D191)^4 +
'Hoja de Control'!$I$11*(D191)^3 +
'Hoja de Control'!$I$12*(D191)^2 +
'Hoja de Control'!$I$13*(D191) +
'Hoja de Control'!$I$14</f>
        <v>#DIV/0!</v>
      </c>
      <c r="F191" s="15" t="e">
        <f t="shared" si="14"/>
        <v>#DIV/0!</v>
      </c>
      <c r="G191" s="24" t="e">
        <f>'Hoja de Control'!$I$4*(F191)^10 +
'Hoja de Control'!$I$5*(F191)^9 +
'Hoja de Control'!$I$6*(F191)^8 +
'Hoja de Control'!$I$7*(F191)^7 +
'Hoja de Control'!$I$8*(F191)^6 +
'Hoja de Control'!$I$9*(F191)^5 +
'Hoja de Control'!$I$10*(F191)^4 +
'Hoja de Control'!$I$11*(F191)^3 +
'Hoja de Control'!$I$12*(F191)^2 +
'Hoja de Control'!$I$13*(F191) +
'Hoja de Control'!$I$14</f>
        <v>#DIV/0!</v>
      </c>
      <c r="H191" s="15" t="e">
        <f t="shared" si="15"/>
        <v>#DIV/0!</v>
      </c>
      <c r="I191" s="15" t="e">
        <f t="shared" si="16"/>
        <v>#DIV/0!</v>
      </c>
      <c r="J191" s="15" t="e">
        <f t="shared" si="17"/>
        <v>#DIV/0!</v>
      </c>
    </row>
    <row r="192" spans="1:10" x14ac:dyDescent="0.3">
      <c r="A192" s="31">
        <v>187</v>
      </c>
      <c r="B192" s="16" t="e">
        <f t="shared" si="12"/>
        <v>#DIV/0!</v>
      </c>
      <c r="C192" s="24" t="e">
        <f>'Hoja de Control'!$I$4*(B192)^10 +
'Hoja de Control'!$I$5*(B192)^9 +
'Hoja de Control'!$I$6*(B192)^8 +
'Hoja de Control'!$I$7*(B192)^7 +
'Hoja de Control'!$I$8*(B192)^6 +
'Hoja de Control'!$I$9*(B192)^5 +
'Hoja de Control'!$I$10*(B192)^4 +
'Hoja de Control'!$I$11*(B192)^3 +
'Hoja de Control'!$I$12*(B192)^2 +
'Hoja de Control'!$I$13*(B192) +
'Hoja de Control'!$I$14</f>
        <v>#DIV/0!</v>
      </c>
      <c r="D192" s="16" t="e">
        <f t="shared" si="13"/>
        <v>#DIV/0!</v>
      </c>
      <c r="E192" s="24" t="e">
        <f>'Hoja de Control'!$I$4*(D192)^10 +
'Hoja de Control'!$I$5*(D192)^9 +
'Hoja de Control'!$I$6*(D192)^8 +
'Hoja de Control'!$I$7*(D192)^7 +
'Hoja de Control'!$I$8*(D192)^6 +
'Hoja de Control'!$I$9*(D192)^5 +
'Hoja de Control'!$I$10*(D192)^4 +
'Hoja de Control'!$I$11*(D192)^3 +
'Hoja de Control'!$I$12*(D192)^2 +
'Hoja de Control'!$I$13*(D192) +
'Hoja de Control'!$I$14</f>
        <v>#DIV/0!</v>
      </c>
      <c r="F192" s="15" t="e">
        <f t="shared" si="14"/>
        <v>#DIV/0!</v>
      </c>
      <c r="G192" s="24" t="e">
        <f>'Hoja de Control'!$I$4*(F192)^10 +
'Hoja de Control'!$I$5*(F192)^9 +
'Hoja de Control'!$I$6*(F192)^8 +
'Hoja de Control'!$I$7*(F192)^7 +
'Hoja de Control'!$I$8*(F192)^6 +
'Hoja de Control'!$I$9*(F192)^5 +
'Hoja de Control'!$I$10*(F192)^4 +
'Hoja de Control'!$I$11*(F192)^3 +
'Hoja de Control'!$I$12*(F192)^2 +
'Hoja de Control'!$I$13*(F192) +
'Hoja de Control'!$I$14</f>
        <v>#DIV/0!</v>
      </c>
      <c r="H192" s="15" t="e">
        <f t="shared" si="15"/>
        <v>#DIV/0!</v>
      </c>
      <c r="I192" s="15" t="e">
        <f t="shared" si="16"/>
        <v>#DIV/0!</v>
      </c>
      <c r="J192" s="15" t="e">
        <f t="shared" si="17"/>
        <v>#DIV/0!</v>
      </c>
    </row>
    <row r="193" spans="1:10" x14ac:dyDescent="0.3">
      <c r="A193" s="31">
        <v>188</v>
      </c>
      <c r="B193" s="16" t="e">
        <f t="shared" si="12"/>
        <v>#DIV/0!</v>
      </c>
      <c r="C193" s="24" t="e">
        <f>'Hoja de Control'!$I$4*(B193)^10 +
'Hoja de Control'!$I$5*(B193)^9 +
'Hoja de Control'!$I$6*(B193)^8 +
'Hoja de Control'!$I$7*(B193)^7 +
'Hoja de Control'!$I$8*(B193)^6 +
'Hoja de Control'!$I$9*(B193)^5 +
'Hoja de Control'!$I$10*(B193)^4 +
'Hoja de Control'!$I$11*(B193)^3 +
'Hoja de Control'!$I$12*(B193)^2 +
'Hoja de Control'!$I$13*(B193) +
'Hoja de Control'!$I$14</f>
        <v>#DIV/0!</v>
      </c>
      <c r="D193" s="16" t="e">
        <f t="shared" si="13"/>
        <v>#DIV/0!</v>
      </c>
      <c r="E193" s="24" t="e">
        <f>'Hoja de Control'!$I$4*(D193)^10 +
'Hoja de Control'!$I$5*(D193)^9 +
'Hoja de Control'!$I$6*(D193)^8 +
'Hoja de Control'!$I$7*(D193)^7 +
'Hoja de Control'!$I$8*(D193)^6 +
'Hoja de Control'!$I$9*(D193)^5 +
'Hoja de Control'!$I$10*(D193)^4 +
'Hoja de Control'!$I$11*(D193)^3 +
'Hoja de Control'!$I$12*(D193)^2 +
'Hoja de Control'!$I$13*(D193) +
'Hoja de Control'!$I$14</f>
        <v>#DIV/0!</v>
      </c>
      <c r="F193" s="15" t="e">
        <f t="shared" si="14"/>
        <v>#DIV/0!</v>
      </c>
      <c r="G193" s="24" t="e">
        <f>'Hoja de Control'!$I$4*(F193)^10 +
'Hoja de Control'!$I$5*(F193)^9 +
'Hoja de Control'!$I$6*(F193)^8 +
'Hoja de Control'!$I$7*(F193)^7 +
'Hoja de Control'!$I$8*(F193)^6 +
'Hoja de Control'!$I$9*(F193)^5 +
'Hoja de Control'!$I$10*(F193)^4 +
'Hoja de Control'!$I$11*(F193)^3 +
'Hoja de Control'!$I$12*(F193)^2 +
'Hoja de Control'!$I$13*(F193) +
'Hoja de Control'!$I$14</f>
        <v>#DIV/0!</v>
      </c>
      <c r="H193" s="15" t="e">
        <f t="shared" si="15"/>
        <v>#DIV/0!</v>
      </c>
      <c r="I193" s="15" t="e">
        <f t="shared" si="16"/>
        <v>#DIV/0!</v>
      </c>
      <c r="J193" s="15" t="e">
        <f t="shared" si="17"/>
        <v>#DIV/0!</v>
      </c>
    </row>
    <row r="194" spans="1:10" x14ac:dyDescent="0.3">
      <c r="A194" s="31">
        <v>189</v>
      </c>
      <c r="B194" s="16" t="e">
        <f t="shared" si="12"/>
        <v>#DIV/0!</v>
      </c>
      <c r="C194" s="24" t="e">
        <f>'Hoja de Control'!$I$4*(B194)^10 +
'Hoja de Control'!$I$5*(B194)^9 +
'Hoja de Control'!$I$6*(B194)^8 +
'Hoja de Control'!$I$7*(B194)^7 +
'Hoja de Control'!$I$8*(B194)^6 +
'Hoja de Control'!$I$9*(B194)^5 +
'Hoja de Control'!$I$10*(B194)^4 +
'Hoja de Control'!$I$11*(B194)^3 +
'Hoja de Control'!$I$12*(B194)^2 +
'Hoja de Control'!$I$13*(B194) +
'Hoja de Control'!$I$14</f>
        <v>#DIV/0!</v>
      </c>
      <c r="D194" s="16" t="e">
        <f t="shared" si="13"/>
        <v>#DIV/0!</v>
      </c>
      <c r="E194" s="24" t="e">
        <f>'Hoja de Control'!$I$4*(D194)^10 +
'Hoja de Control'!$I$5*(D194)^9 +
'Hoja de Control'!$I$6*(D194)^8 +
'Hoja de Control'!$I$7*(D194)^7 +
'Hoja de Control'!$I$8*(D194)^6 +
'Hoja de Control'!$I$9*(D194)^5 +
'Hoja de Control'!$I$10*(D194)^4 +
'Hoja de Control'!$I$11*(D194)^3 +
'Hoja de Control'!$I$12*(D194)^2 +
'Hoja de Control'!$I$13*(D194) +
'Hoja de Control'!$I$14</f>
        <v>#DIV/0!</v>
      </c>
      <c r="F194" s="15" t="e">
        <f t="shared" si="14"/>
        <v>#DIV/0!</v>
      </c>
      <c r="G194" s="24" t="e">
        <f>'Hoja de Control'!$I$4*(F194)^10 +
'Hoja de Control'!$I$5*(F194)^9 +
'Hoja de Control'!$I$6*(F194)^8 +
'Hoja de Control'!$I$7*(F194)^7 +
'Hoja de Control'!$I$8*(F194)^6 +
'Hoja de Control'!$I$9*(F194)^5 +
'Hoja de Control'!$I$10*(F194)^4 +
'Hoja de Control'!$I$11*(F194)^3 +
'Hoja de Control'!$I$12*(F194)^2 +
'Hoja de Control'!$I$13*(F194) +
'Hoja de Control'!$I$14</f>
        <v>#DIV/0!</v>
      </c>
      <c r="H194" s="15" t="e">
        <f t="shared" si="15"/>
        <v>#DIV/0!</v>
      </c>
      <c r="I194" s="15" t="e">
        <f t="shared" si="16"/>
        <v>#DIV/0!</v>
      </c>
      <c r="J194" s="15" t="e">
        <f t="shared" si="17"/>
        <v>#DIV/0!</v>
      </c>
    </row>
    <row r="195" spans="1:10" x14ac:dyDescent="0.3">
      <c r="A195" s="31">
        <v>190</v>
      </c>
      <c r="B195" s="16" t="e">
        <f t="shared" si="12"/>
        <v>#DIV/0!</v>
      </c>
      <c r="C195" s="24" t="e">
        <f>'Hoja de Control'!$I$4*(B195)^10 +
'Hoja de Control'!$I$5*(B195)^9 +
'Hoja de Control'!$I$6*(B195)^8 +
'Hoja de Control'!$I$7*(B195)^7 +
'Hoja de Control'!$I$8*(B195)^6 +
'Hoja de Control'!$I$9*(B195)^5 +
'Hoja de Control'!$I$10*(B195)^4 +
'Hoja de Control'!$I$11*(B195)^3 +
'Hoja de Control'!$I$12*(B195)^2 +
'Hoja de Control'!$I$13*(B195) +
'Hoja de Control'!$I$14</f>
        <v>#DIV/0!</v>
      </c>
      <c r="D195" s="16" t="e">
        <f t="shared" si="13"/>
        <v>#DIV/0!</v>
      </c>
      <c r="E195" s="24" t="e">
        <f>'Hoja de Control'!$I$4*(D195)^10 +
'Hoja de Control'!$I$5*(D195)^9 +
'Hoja de Control'!$I$6*(D195)^8 +
'Hoja de Control'!$I$7*(D195)^7 +
'Hoja de Control'!$I$8*(D195)^6 +
'Hoja de Control'!$I$9*(D195)^5 +
'Hoja de Control'!$I$10*(D195)^4 +
'Hoja de Control'!$I$11*(D195)^3 +
'Hoja de Control'!$I$12*(D195)^2 +
'Hoja de Control'!$I$13*(D195) +
'Hoja de Control'!$I$14</f>
        <v>#DIV/0!</v>
      </c>
      <c r="F195" s="15" t="e">
        <f t="shared" si="14"/>
        <v>#DIV/0!</v>
      </c>
      <c r="G195" s="24" t="e">
        <f>'Hoja de Control'!$I$4*(F195)^10 +
'Hoja de Control'!$I$5*(F195)^9 +
'Hoja de Control'!$I$6*(F195)^8 +
'Hoja de Control'!$I$7*(F195)^7 +
'Hoja de Control'!$I$8*(F195)^6 +
'Hoja de Control'!$I$9*(F195)^5 +
'Hoja de Control'!$I$10*(F195)^4 +
'Hoja de Control'!$I$11*(F195)^3 +
'Hoja de Control'!$I$12*(F195)^2 +
'Hoja de Control'!$I$13*(F195) +
'Hoja de Control'!$I$14</f>
        <v>#DIV/0!</v>
      </c>
      <c r="H195" s="15" t="e">
        <f t="shared" si="15"/>
        <v>#DIV/0!</v>
      </c>
      <c r="I195" s="15" t="e">
        <f t="shared" si="16"/>
        <v>#DIV/0!</v>
      </c>
      <c r="J195" s="15" t="e">
        <f t="shared" si="17"/>
        <v>#DIV/0!</v>
      </c>
    </row>
    <row r="196" spans="1:10" x14ac:dyDescent="0.3">
      <c r="A196" s="31">
        <v>191</v>
      </c>
      <c r="B196" s="16" t="e">
        <f t="shared" si="12"/>
        <v>#DIV/0!</v>
      </c>
      <c r="C196" s="24" t="e">
        <f>'Hoja de Control'!$I$4*(B196)^10 +
'Hoja de Control'!$I$5*(B196)^9 +
'Hoja de Control'!$I$6*(B196)^8 +
'Hoja de Control'!$I$7*(B196)^7 +
'Hoja de Control'!$I$8*(B196)^6 +
'Hoja de Control'!$I$9*(B196)^5 +
'Hoja de Control'!$I$10*(B196)^4 +
'Hoja de Control'!$I$11*(B196)^3 +
'Hoja de Control'!$I$12*(B196)^2 +
'Hoja de Control'!$I$13*(B196) +
'Hoja de Control'!$I$14</f>
        <v>#DIV/0!</v>
      </c>
      <c r="D196" s="16" t="e">
        <f t="shared" si="13"/>
        <v>#DIV/0!</v>
      </c>
      <c r="E196" s="24" t="e">
        <f>'Hoja de Control'!$I$4*(D196)^10 +
'Hoja de Control'!$I$5*(D196)^9 +
'Hoja de Control'!$I$6*(D196)^8 +
'Hoja de Control'!$I$7*(D196)^7 +
'Hoja de Control'!$I$8*(D196)^6 +
'Hoja de Control'!$I$9*(D196)^5 +
'Hoja de Control'!$I$10*(D196)^4 +
'Hoja de Control'!$I$11*(D196)^3 +
'Hoja de Control'!$I$12*(D196)^2 +
'Hoja de Control'!$I$13*(D196) +
'Hoja de Control'!$I$14</f>
        <v>#DIV/0!</v>
      </c>
      <c r="F196" s="15" t="e">
        <f t="shared" si="14"/>
        <v>#DIV/0!</v>
      </c>
      <c r="G196" s="24" t="e">
        <f>'Hoja de Control'!$I$4*(F196)^10 +
'Hoja de Control'!$I$5*(F196)^9 +
'Hoja de Control'!$I$6*(F196)^8 +
'Hoja de Control'!$I$7*(F196)^7 +
'Hoja de Control'!$I$8*(F196)^6 +
'Hoja de Control'!$I$9*(F196)^5 +
'Hoja de Control'!$I$10*(F196)^4 +
'Hoja de Control'!$I$11*(F196)^3 +
'Hoja de Control'!$I$12*(F196)^2 +
'Hoja de Control'!$I$13*(F196) +
'Hoja de Control'!$I$14</f>
        <v>#DIV/0!</v>
      </c>
      <c r="H196" s="15" t="e">
        <f t="shared" si="15"/>
        <v>#DIV/0!</v>
      </c>
      <c r="I196" s="15" t="e">
        <f t="shared" si="16"/>
        <v>#DIV/0!</v>
      </c>
      <c r="J196" s="15" t="e">
        <f t="shared" si="17"/>
        <v>#DIV/0!</v>
      </c>
    </row>
    <row r="197" spans="1:10" x14ac:dyDescent="0.3">
      <c r="A197" s="31">
        <v>192</v>
      </c>
      <c r="B197" s="16" t="e">
        <f t="shared" si="12"/>
        <v>#DIV/0!</v>
      </c>
      <c r="C197" s="24" t="e">
        <f>'Hoja de Control'!$I$4*(B197)^10 +
'Hoja de Control'!$I$5*(B197)^9 +
'Hoja de Control'!$I$6*(B197)^8 +
'Hoja de Control'!$I$7*(B197)^7 +
'Hoja de Control'!$I$8*(B197)^6 +
'Hoja de Control'!$I$9*(B197)^5 +
'Hoja de Control'!$I$10*(B197)^4 +
'Hoja de Control'!$I$11*(B197)^3 +
'Hoja de Control'!$I$12*(B197)^2 +
'Hoja de Control'!$I$13*(B197) +
'Hoja de Control'!$I$14</f>
        <v>#DIV/0!</v>
      </c>
      <c r="D197" s="16" t="e">
        <f t="shared" si="13"/>
        <v>#DIV/0!</v>
      </c>
      <c r="E197" s="24" t="e">
        <f>'Hoja de Control'!$I$4*(D197)^10 +
'Hoja de Control'!$I$5*(D197)^9 +
'Hoja de Control'!$I$6*(D197)^8 +
'Hoja de Control'!$I$7*(D197)^7 +
'Hoja de Control'!$I$8*(D197)^6 +
'Hoja de Control'!$I$9*(D197)^5 +
'Hoja de Control'!$I$10*(D197)^4 +
'Hoja de Control'!$I$11*(D197)^3 +
'Hoja de Control'!$I$12*(D197)^2 +
'Hoja de Control'!$I$13*(D197) +
'Hoja de Control'!$I$14</f>
        <v>#DIV/0!</v>
      </c>
      <c r="F197" s="15" t="e">
        <f t="shared" si="14"/>
        <v>#DIV/0!</v>
      </c>
      <c r="G197" s="24" t="e">
        <f>'Hoja de Control'!$I$4*(F197)^10 +
'Hoja de Control'!$I$5*(F197)^9 +
'Hoja de Control'!$I$6*(F197)^8 +
'Hoja de Control'!$I$7*(F197)^7 +
'Hoja de Control'!$I$8*(F197)^6 +
'Hoja de Control'!$I$9*(F197)^5 +
'Hoja de Control'!$I$10*(F197)^4 +
'Hoja de Control'!$I$11*(F197)^3 +
'Hoja de Control'!$I$12*(F197)^2 +
'Hoja de Control'!$I$13*(F197) +
'Hoja de Control'!$I$14</f>
        <v>#DIV/0!</v>
      </c>
      <c r="H197" s="15" t="e">
        <f t="shared" si="15"/>
        <v>#DIV/0!</v>
      </c>
      <c r="I197" s="15" t="e">
        <f t="shared" si="16"/>
        <v>#DIV/0!</v>
      </c>
      <c r="J197" s="15" t="e">
        <f t="shared" si="17"/>
        <v>#DIV/0!</v>
      </c>
    </row>
    <row r="198" spans="1:10" x14ac:dyDescent="0.3">
      <c r="A198" s="31">
        <v>193</v>
      </c>
      <c r="B198" s="16" t="e">
        <f t="shared" si="12"/>
        <v>#DIV/0!</v>
      </c>
      <c r="C198" s="24" t="e">
        <f>'Hoja de Control'!$I$4*(B198)^10 +
'Hoja de Control'!$I$5*(B198)^9 +
'Hoja de Control'!$I$6*(B198)^8 +
'Hoja de Control'!$I$7*(B198)^7 +
'Hoja de Control'!$I$8*(B198)^6 +
'Hoja de Control'!$I$9*(B198)^5 +
'Hoja de Control'!$I$10*(B198)^4 +
'Hoja de Control'!$I$11*(B198)^3 +
'Hoja de Control'!$I$12*(B198)^2 +
'Hoja de Control'!$I$13*(B198) +
'Hoja de Control'!$I$14</f>
        <v>#DIV/0!</v>
      </c>
      <c r="D198" s="16" t="e">
        <f t="shared" si="13"/>
        <v>#DIV/0!</v>
      </c>
      <c r="E198" s="24" t="e">
        <f>'Hoja de Control'!$I$4*(D198)^10 +
'Hoja de Control'!$I$5*(D198)^9 +
'Hoja de Control'!$I$6*(D198)^8 +
'Hoja de Control'!$I$7*(D198)^7 +
'Hoja de Control'!$I$8*(D198)^6 +
'Hoja de Control'!$I$9*(D198)^5 +
'Hoja de Control'!$I$10*(D198)^4 +
'Hoja de Control'!$I$11*(D198)^3 +
'Hoja de Control'!$I$12*(D198)^2 +
'Hoja de Control'!$I$13*(D198) +
'Hoja de Control'!$I$14</f>
        <v>#DIV/0!</v>
      </c>
      <c r="F198" s="15" t="e">
        <f t="shared" si="14"/>
        <v>#DIV/0!</v>
      </c>
      <c r="G198" s="24" t="e">
        <f>'Hoja de Control'!$I$4*(F198)^10 +
'Hoja de Control'!$I$5*(F198)^9 +
'Hoja de Control'!$I$6*(F198)^8 +
'Hoja de Control'!$I$7*(F198)^7 +
'Hoja de Control'!$I$8*(F198)^6 +
'Hoja de Control'!$I$9*(F198)^5 +
'Hoja de Control'!$I$10*(F198)^4 +
'Hoja de Control'!$I$11*(F198)^3 +
'Hoja de Control'!$I$12*(F198)^2 +
'Hoja de Control'!$I$13*(F198) +
'Hoja de Control'!$I$14</f>
        <v>#DIV/0!</v>
      </c>
      <c r="H198" s="15" t="e">
        <f t="shared" si="15"/>
        <v>#DIV/0!</v>
      </c>
      <c r="I198" s="15" t="e">
        <f t="shared" si="16"/>
        <v>#DIV/0!</v>
      </c>
      <c r="J198" s="15" t="e">
        <f t="shared" si="17"/>
        <v>#DIV/0!</v>
      </c>
    </row>
    <row r="199" spans="1:10" x14ac:dyDescent="0.3">
      <c r="A199" s="31">
        <v>194</v>
      </c>
      <c r="B199" s="16" t="e">
        <f t="shared" ref="B199:B200" si="18">IF(H198&lt;0,B198,F198)</f>
        <v>#DIV/0!</v>
      </c>
      <c r="C199" s="24" t="e">
        <f>'Hoja de Control'!$I$4*(B199)^10 +
'Hoja de Control'!$I$5*(B199)^9 +
'Hoja de Control'!$I$6*(B199)^8 +
'Hoja de Control'!$I$7*(B199)^7 +
'Hoja de Control'!$I$8*(B199)^6 +
'Hoja de Control'!$I$9*(B199)^5 +
'Hoja de Control'!$I$10*(B199)^4 +
'Hoja de Control'!$I$11*(B199)^3 +
'Hoja de Control'!$I$12*(B199)^2 +
'Hoja de Control'!$I$13*(B199) +
'Hoja de Control'!$I$14</f>
        <v>#DIV/0!</v>
      </c>
      <c r="D199" s="16" t="e">
        <f t="shared" ref="D199:D200" si="19">IF(I198&lt;0,D198,F198)</f>
        <v>#DIV/0!</v>
      </c>
      <c r="E199" s="24" t="e">
        <f>'Hoja de Control'!$I$4*(D199)^10 +
'Hoja de Control'!$I$5*(D199)^9 +
'Hoja de Control'!$I$6*(D199)^8 +
'Hoja de Control'!$I$7*(D199)^7 +
'Hoja de Control'!$I$8*(D199)^6 +
'Hoja de Control'!$I$9*(D199)^5 +
'Hoja de Control'!$I$10*(D199)^4 +
'Hoja de Control'!$I$11*(D199)^3 +
'Hoja de Control'!$I$12*(D199)^2 +
'Hoja de Control'!$I$13*(D199) +
'Hoja de Control'!$I$14</f>
        <v>#DIV/0!</v>
      </c>
      <c r="F199" s="15" t="e">
        <f t="shared" ref="F199:F200" si="20">D199-(E199*(B199-D199))/(C199-E199)</f>
        <v>#DIV/0!</v>
      </c>
      <c r="G199" s="24" t="e">
        <f>'Hoja de Control'!$I$4*(F199)^10 +
'Hoja de Control'!$I$5*(F199)^9 +
'Hoja de Control'!$I$6*(F199)^8 +
'Hoja de Control'!$I$7*(F199)^7 +
'Hoja de Control'!$I$8*(F199)^6 +
'Hoja de Control'!$I$9*(F199)^5 +
'Hoja de Control'!$I$10*(F199)^4 +
'Hoja de Control'!$I$11*(F199)^3 +
'Hoja de Control'!$I$12*(F199)^2 +
'Hoja de Control'!$I$13*(F199) +
'Hoja de Control'!$I$14</f>
        <v>#DIV/0!</v>
      </c>
      <c r="H199" s="15" t="e">
        <f t="shared" ref="H199:H200" si="21">C199*G199</f>
        <v>#DIV/0!</v>
      </c>
      <c r="I199" s="15" t="e">
        <f t="shared" ref="I199:I200" si="22">E199*G199</f>
        <v>#DIV/0!</v>
      </c>
      <c r="J199" s="15" t="e">
        <f t="shared" ref="J199:J200" si="23">ABS(F199-F198)</f>
        <v>#DIV/0!</v>
      </c>
    </row>
    <row r="200" spans="1:10" x14ac:dyDescent="0.3">
      <c r="A200" s="31">
        <v>195</v>
      </c>
      <c r="B200" s="16" t="e">
        <f t="shared" si="18"/>
        <v>#DIV/0!</v>
      </c>
      <c r="C200" s="24" t="e">
        <f>'Hoja de Control'!$I$4*(B200)^10 +
'Hoja de Control'!$I$5*(B200)^9 +
'Hoja de Control'!$I$6*(B200)^8 +
'Hoja de Control'!$I$7*(B200)^7 +
'Hoja de Control'!$I$8*(B200)^6 +
'Hoja de Control'!$I$9*(B200)^5 +
'Hoja de Control'!$I$10*(B200)^4 +
'Hoja de Control'!$I$11*(B200)^3 +
'Hoja de Control'!$I$12*(B200)^2 +
'Hoja de Control'!$I$13*(B200) +
'Hoja de Control'!$I$14</f>
        <v>#DIV/0!</v>
      </c>
      <c r="D200" s="16" t="e">
        <f t="shared" si="19"/>
        <v>#DIV/0!</v>
      </c>
      <c r="E200" s="24" t="e">
        <f>'Hoja de Control'!$I$4*(D200)^10 +
'Hoja de Control'!$I$5*(D200)^9 +
'Hoja de Control'!$I$6*(D200)^8 +
'Hoja de Control'!$I$7*(D200)^7 +
'Hoja de Control'!$I$8*(D200)^6 +
'Hoja de Control'!$I$9*(D200)^5 +
'Hoja de Control'!$I$10*(D200)^4 +
'Hoja de Control'!$I$11*(D200)^3 +
'Hoja de Control'!$I$12*(D200)^2 +
'Hoja de Control'!$I$13*(D200) +
'Hoja de Control'!$I$14</f>
        <v>#DIV/0!</v>
      </c>
      <c r="F200" s="15" t="e">
        <f t="shared" si="20"/>
        <v>#DIV/0!</v>
      </c>
      <c r="G200" s="24" t="e">
        <f>'Hoja de Control'!$I$4*(F200)^10 +
'Hoja de Control'!$I$5*(F200)^9 +
'Hoja de Control'!$I$6*(F200)^8 +
'Hoja de Control'!$I$7*(F200)^7 +
'Hoja de Control'!$I$8*(F200)^6 +
'Hoja de Control'!$I$9*(F200)^5 +
'Hoja de Control'!$I$10*(F200)^4 +
'Hoja de Control'!$I$11*(F200)^3 +
'Hoja de Control'!$I$12*(F200)^2 +
'Hoja de Control'!$I$13*(F200) +
'Hoja de Control'!$I$14</f>
        <v>#DIV/0!</v>
      </c>
      <c r="H200" s="15" t="e">
        <f t="shared" si="21"/>
        <v>#DIV/0!</v>
      </c>
      <c r="I200" s="15" t="e">
        <f t="shared" si="22"/>
        <v>#DIV/0!</v>
      </c>
      <c r="J200" s="15" t="e">
        <f t="shared" si="23"/>
        <v>#DIV/0!</v>
      </c>
    </row>
  </sheetData>
  <mergeCells count="2">
    <mergeCell ref="A1:C1"/>
    <mergeCell ref="A2:C2"/>
  </mergeCells>
  <conditionalFormatting sqref="G4">
    <cfRule type="cellIs" dxfId="25" priority="97" operator="equal">
      <formula>0</formula>
    </cfRule>
  </conditionalFormatting>
  <conditionalFormatting sqref="C5:C200">
    <cfRule type="cellIs" dxfId="24" priority="9" operator="lessThan">
      <formula>0</formula>
    </cfRule>
    <cfRule type="cellIs" dxfId="23" priority="10" operator="equal">
      <formula>0</formula>
    </cfRule>
    <cfRule type="cellIs" dxfId="22" priority="11" operator="greaterThan">
      <formula>0</formula>
    </cfRule>
    <cfRule type="cellIs" dxfId="21" priority="12" operator="lessThan">
      <formula>0</formula>
    </cfRule>
  </conditionalFormatting>
  <conditionalFormatting sqref="E5:E200">
    <cfRule type="cellIs" dxfId="20" priority="5" operator="lessThan">
      <formula>0</formula>
    </cfRule>
    <cfRule type="cellIs" dxfId="19" priority="6" operator="equal">
      <formula>0</formula>
    </cfRule>
    <cfRule type="cellIs" dxfId="18" priority="7" operator="greaterThan">
      <formula>0</formula>
    </cfRule>
    <cfRule type="cellIs" dxfId="17" priority="8" operator="lessThan">
      <formula>0</formula>
    </cfRule>
  </conditionalFormatting>
  <conditionalFormatting sqref="G5:G200">
    <cfRule type="cellIs" dxfId="16" priority="1" operator="lessThan">
      <formula>0</formula>
    </cfRule>
    <cfRule type="cellIs" dxfId="15" priority="2" operator="equal">
      <formula>0</formula>
    </cfRule>
    <cfRule type="cellIs" dxfId="14" priority="3" operator="greaterThan">
      <formula>0</formula>
    </cfRule>
    <cfRule type="cellIs" dxfId="13" priority="4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01D7-C613-4A1E-AD06-4DBC11A86FF8}">
  <sheetPr>
    <pageSetUpPr autoPageBreaks="0"/>
  </sheetPr>
  <dimension ref="A1:K300"/>
  <sheetViews>
    <sheetView showGridLines="0" zoomScaleNormal="100" workbookViewId="0">
      <selection activeCell="D2" sqref="D2"/>
    </sheetView>
  </sheetViews>
  <sheetFormatPr baseColWidth="10" defaultRowHeight="14.4" x14ac:dyDescent="0.3"/>
  <cols>
    <col min="2" max="2" width="19.33203125" bestFit="1" customWidth="1"/>
    <col min="3" max="3" width="17.77734375" bestFit="1" customWidth="1"/>
    <col min="4" max="4" width="19.33203125" bestFit="1" customWidth="1"/>
    <col min="5" max="5" width="18.44140625" bestFit="1" customWidth="1"/>
    <col min="6" max="6" width="19.33203125" bestFit="1" customWidth="1"/>
    <col min="7" max="8" width="18.44140625" bestFit="1" customWidth="1"/>
    <col min="9" max="9" width="19.33203125" bestFit="1" customWidth="1"/>
    <col min="10" max="10" width="22" customWidth="1"/>
  </cols>
  <sheetData>
    <row r="1" spans="1:11" x14ac:dyDescent="0.3">
      <c r="A1" s="36" t="s">
        <v>0</v>
      </c>
      <c r="B1" s="36"/>
      <c r="C1" s="36"/>
      <c r="D1" s="11" t="s">
        <v>19</v>
      </c>
      <c r="G1" s="9"/>
      <c r="H1" s="9"/>
    </row>
    <row r="2" spans="1:11" x14ac:dyDescent="0.3">
      <c r="A2" s="37"/>
      <c r="B2" s="37"/>
      <c r="C2" s="37"/>
      <c r="D2" s="22">
        <f>INDEX(F5:F100, MATCH(0, G5:G300, 0))</f>
        <v>1.2360679774997902</v>
      </c>
      <c r="G2" s="9"/>
      <c r="H2" s="9"/>
    </row>
    <row r="3" spans="1:11" x14ac:dyDescent="0.3">
      <c r="C3" s="18" t="s">
        <v>25</v>
      </c>
      <c r="E3" s="18" t="s">
        <v>25</v>
      </c>
      <c r="G3" s="18" t="s">
        <v>25</v>
      </c>
    </row>
    <row r="4" spans="1:11" x14ac:dyDescent="0.3">
      <c r="A4" s="4" t="s">
        <v>20</v>
      </c>
      <c r="B4" s="4" t="s">
        <v>8</v>
      </c>
      <c r="C4" s="7" t="s">
        <v>9</v>
      </c>
      <c r="D4" s="4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4" t="s">
        <v>18</v>
      </c>
    </row>
    <row r="5" spans="1:11" x14ac:dyDescent="0.3">
      <c r="A5" s="8">
        <v>0</v>
      </c>
      <c r="B5" s="14">
        <f>'Método gráfico'!A10</f>
        <v>1.2</v>
      </c>
      <c r="C5" s="24">
        <f>'Hoja de Control'!$I$4*(B5)^10 +
'Hoja de Control'!$I$5*(B5)^9 +
'Hoja de Control'!$I$6*(B5)^8 +
'Hoja de Control'!$I$7*(B5)^7 +
'Hoja de Control'!$I$8*(B5)^6 +
'Hoja de Control'!$I$9*(B5)^5 +
'Hoja de Control'!$I$10*(B5)^4 +
'Hoja de Control'!$I$11*(B5)^3 +
'Hoja de Control'!$I$12*(B5)^2 +
'Hoja de Control'!$I$13*(B5) +
'Hoja de Control'!$I$14</f>
        <v>-0.16000000000000014</v>
      </c>
      <c r="D5" s="14">
        <f>'Método gráfico'!B10</f>
        <v>1.4</v>
      </c>
      <c r="E5" s="24">
        <f>'Hoja de Control'!$I$4*(D5)^10 +
'Hoja de Control'!$I$5*(D5)^9 +
'Hoja de Control'!$I$6*(D5)^8 +
'Hoja de Control'!$I$7*(D5)^7 +
'Hoja de Control'!$I$8*(D5)^6 +
'Hoja de Control'!$I$9*(D5)^5 +
'Hoja de Control'!$I$10*(D5)^4 +
'Hoja de Control'!$I$11*(D5)^3 +
'Hoja de Control'!$I$12*(D5)^2 +
'Hoja de Control'!$I$13*(D5) +
'Hoja de Control'!$I$14</f>
        <v>0.75999999999999979</v>
      </c>
      <c r="F5" s="20">
        <f>(D5+B5)/2</f>
        <v>1.2999999999999998</v>
      </c>
      <c r="G5" s="24">
        <f>'Hoja de Control'!$I$4*(F5)^10 +
'Hoja de Control'!$I$5*(F5)^9 +
'Hoja de Control'!$I$6*(F5)^8 +
'Hoja de Control'!$I$7*(F5)^7 +
'Hoja de Control'!$I$8*(F5)^6 +
'Hoja de Control'!$I$9*(F5)^5 +
'Hoja de Control'!$I$10*(F5)^4 +
'Hoja de Control'!$I$11*(F5)^3 +
'Hoja de Control'!$I$12*(F5)^2 +
'Hoja de Control'!$I$13*(F5) +
'Hoja de Control'!$I$14</f>
        <v>0.28999999999999915</v>
      </c>
      <c r="H5" s="20">
        <f>C5*G5</f>
        <v>-4.6399999999999907E-2</v>
      </c>
      <c r="I5" s="20">
        <f>E5*G5</f>
        <v>0.22039999999999929</v>
      </c>
      <c r="J5" s="15">
        <f>D5-B5</f>
        <v>0.19999999999999996</v>
      </c>
    </row>
    <row r="6" spans="1:11" x14ac:dyDescent="0.3">
      <c r="A6" s="3">
        <v>1</v>
      </c>
      <c r="B6" s="20">
        <f>IF(H5&lt;0,B5,F5)</f>
        <v>1.2</v>
      </c>
      <c r="C6" s="24">
        <f>'Hoja de Control'!$I$4*(B6)^10 +
'Hoja de Control'!$I$5*(B6)^9 +
'Hoja de Control'!$I$6*(B6)^8 +
'Hoja de Control'!$I$7*(B6)^7 +
'Hoja de Control'!$I$8*(B6)^6 +
'Hoja de Control'!$I$9*(B6)^5 +
'Hoja de Control'!$I$10*(B6)^4 +
'Hoja de Control'!$I$11*(B6)^3 +
'Hoja de Control'!$I$12*(B6)^2 +
'Hoja de Control'!$I$13*(B6) +
'Hoja de Control'!$I$14</f>
        <v>-0.16000000000000014</v>
      </c>
      <c r="D6" s="20">
        <f>IF(I5&lt;0,D5,F5)</f>
        <v>1.2999999999999998</v>
      </c>
      <c r="E6" s="24">
        <f>'Hoja de Control'!$I$4*(D6)^10 +
'Hoja de Control'!$I$5*(D6)^9 +
'Hoja de Control'!$I$6*(D6)^8 +
'Hoja de Control'!$I$7*(D6)^7 +
'Hoja de Control'!$I$8*(D6)^6 +
'Hoja de Control'!$I$9*(D6)^5 +
'Hoja de Control'!$I$10*(D6)^4 +
'Hoja de Control'!$I$11*(D6)^3 +
'Hoja de Control'!$I$12*(D6)^2 +
'Hoja de Control'!$I$13*(D6) +
'Hoja de Control'!$I$14</f>
        <v>0.28999999999999915</v>
      </c>
      <c r="F6" s="21">
        <f>(D6+B6)/2</f>
        <v>1.25</v>
      </c>
      <c r="G6" s="24">
        <f>'Hoja de Control'!$I$4*(F6)^10 +
'Hoja de Control'!$I$5*(F6)^9 +
'Hoja de Control'!$I$6*(F6)^8 +
'Hoja de Control'!$I$7*(F6)^7 +
'Hoja de Control'!$I$8*(F6)^6 +
'Hoja de Control'!$I$9*(F6)^5 +
'Hoja de Control'!$I$10*(F6)^4 +
'Hoja de Control'!$I$11*(F6)^3 +
'Hoja de Control'!$I$12*(F6)^2 +
'Hoja de Control'!$I$13*(F6) +
'Hoja de Control'!$I$14</f>
        <v>6.25E-2</v>
      </c>
      <c r="H6" s="21">
        <f>C6*G6</f>
        <v>-1.0000000000000009E-2</v>
      </c>
      <c r="I6" s="21">
        <f>E6*G6</f>
        <v>1.8124999999999947E-2</v>
      </c>
      <c r="J6" s="15">
        <f>D6-B6</f>
        <v>9.9999999999999867E-2</v>
      </c>
      <c r="K6" s="18" t="s">
        <v>25</v>
      </c>
    </row>
    <row r="7" spans="1:11" x14ac:dyDescent="0.3">
      <c r="A7" s="31">
        <v>2</v>
      </c>
      <c r="B7" s="20">
        <f t="shared" ref="B7:B70" si="0">IF(H6&lt;0,B6,F6)</f>
        <v>1.2</v>
      </c>
      <c r="C7" s="24">
        <f>'Hoja de Control'!$I$4*(B7)^10 +
'Hoja de Control'!$I$5*(B7)^9 +
'Hoja de Control'!$I$6*(B7)^8 +
'Hoja de Control'!$I$7*(B7)^7 +
'Hoja de Control'!$I$8*(B7)^6 +
'Hoja de Control'!$I$9*(B7)^5 +
'Hoja de Control'!$I$10*(B7)^4 +
'Hoja de Control'!$I$11*(B7)^3 +
'Hoja de Control'!$I$12*(B7)^2 +
'Hoja de Control'!$I$13*(B7) +
'Hoja de Control'!$I$14</f>
        <v>-0.16000000000000014</v>
      </c>
      <c r="D7" s="20">
        <f t="shared" ref="D7:D70" si="1">IF(I6&lt;0,D6,F6)</f>
        <v>1.25</v>
      </c>
      <c r="E7" s="24">
        <f>'Hoja de Control'!$I$4*(D7)^10 +
'Hoja de Control'!$I$5*(D7)^9 +
'Hoja de Control'!$I$6*(D7)^8 +
'Hoja de Control'!$I$7*(D7)^7 +
'Hoja de Control'!$I$8*(D7)^6 +
'Hoja de Control'!$I$9*(D7)^5 +
'Hoja de Control'!$I$10*(D7)^4 +
'Hoja de Control'!$I$11*(D7)^3 +
'Hoja de Control'!$I$12*(D7)^2 +
'Hoja de Control'!$I$13*(D7) +
'Hoja de Control'!$I$14</f>
        <v>6.25E-2</v>
      </c>
      <c r="F7" s="21">
        <f t="shared" ref="F7:F70" si="2">(D7+B7)/2</f>
        <v>1.2250000000000001</v>
      </c>
      <c r="G7" s="24">
        <f>'Hoja de Control'!$I$4*(F7)^10 +
'Hoja de Control'!$I$5*(F7)^9 +
'Hoja de Control'!$I$6*(F7)^8 +
'Hoja de Control'!$I$7*(F7)^7 +
'Hoja de Control'!$I$8*(F7)^6 +
'Hoja de Control'!$I$9*(F7)^5 +
'Hoja de Control'!$I$10*(F7)^4 +
'Hoja de Control'!$I$11*(F7)^3 +
'Hoja de Control'!$I$12*(F7)^2 +
'Hoja de Control'!$I$13*(F7) +
'Hoja de Control'!$I$14</f>
        <v>-4.9374999999999503E-2</v>
      </c>
      <c r="H7" s="21">
        <f t="shared" ref="H7:H70" si="3">C7*G7</f>
        <v>7.8999999999999279E-3</v>
      </c>
      <c r="I7" s="21">
        <f t="shared" ref="I7:I70" si="4">E7*G7</f>
        <v>-3.0859374999999689E-3</v>
      </c>
      <c r="J7" s="15">
        <f t="shared" ref="J7:J70" si="5">D7-B7</f>
        <v>5.0000000000000044E-2</v>
      </c>
    </row>
    <row r="8" spans="1:11" x14ac:dyDescent="0.3">
      <c r="A8" s="31">
        <v>3</v>
      </c>
      <c r="B8" s="20">
        <f t="shared" si="0"/>
        <v>1.2250000000000001</v>
      </c>
      <c r="C8" s="24">
        <f>'Hoja de Control'!$I$4*(B8)^10 +
'Hoja de Control'!$I$5*(B8)^9 +
'Hoja de Control'!$I$6*(B8)^8 +
'Hoja de Control'!$I$7*(B8)^7 +
'Hoja de Control'!$I$8*(B8)^6 +
'Hoja de Control'!$I$9*(B8)^5 +
'Hoja de Control'!$I$10*(B8)^4 +
'Hoja de Control'!$I$11*(B8)^3 +
'Hoja de Control'!$I$12*(B8)^2 +
'Hoja de Control'!$I$13*(B8) +
'Hoja de Control'!$I$14</f>
        <v>-4.9374999999999503E-2</v>
      </c>
      <c r="D8" s="20">
        <f t="shared" si="1"/>
        <v>1.25</v>
      </c>
      <c r="E8" s="24">
        <f>'Hoja de Control'!$I$4*(D8)^10 +
'Hoja de Control'!$I$5*(D8)^9 +
'Hoja de Control'!$I$6*(D8)^8 +
'Hoja de Control'!$I$7*(D8)^7 +
'Hoja de Control'!$I$8*(D8)^6 +
'Hoja de Control'!$I$9*(D8)^5 +
'Hoja de Control'!$I$10*(D8)^4 +
'Hoja de Control'!$I$11*(D8)^3 +
'Hoja de Control'!$I$12*(D8)^2 +
'Hoja de Control'!$I$13*(D8) +
'Hoja de Control'!$I$14</f>
        <v>6.25E-2</v>
      </c>
      <c r="F8" s="21">
        <f t="shared" si="2"/>
        <v>1.2375</v>
      </c>
      <c r="G8" s="24">
        <f>'Hoja de Control'!$I$4*(F8)^10 +
'Hoja de Control'!$I$5*(F8)^9 +
'Hoja de Control'!$I$6*(F8)^8 +
'Hoja de Control'!$I$7*(F8)^7 +
'Hoja de Control'!$I$8*(F8)^6 +
'Hoja de Control'!$I$9*(F8)^5 +
'Hoja de Control'!$I$10*(F8)^4 +
'Hoja de Control'!$I$11*(F8)^3 +
'Hoja de Control'!$I$12*(F8)^2 +
'Hoja de Control'!$I$13*(F8) +
'Hoja de Control'!$I$14</f>
        <v>6.4062500000003908E-3</v>
      </c>
      <c r="H8" s="21">
        <f t="shared" si="3"/>
        <v>-3.1630859375001612E-4</v>
      </c>
      <c r="I8" s="21">
        <f t="shared" si="4"/>
        <v>4.0039062500002442E-4</v>
      </c>
      <c r="J8" s="15">
        <f t="shared" si="5"/>
        <v>2.4999999999999911E-2</v>
      </c>
    </row>
    <row r="9" spans="1:11" x14ac:dyDescent="0.3">
      <c r="A9" s="31">
        <v>4</v>
      </c>
      <c r="B9" s="20">
        <f t="shared" si="0"/>
        <v>1.2250000000000001</v>
      </c>
      <c r="C9" s="24">
        <f>'Hoja de Control'!$I$4*(B9)^10 +
'Hoja de Control'!$I$5*(B9)^9 +
'Hoja de Control'!$I$6*(B9)^8 +
'Hoja de Control'!$I$7*(B9)^7 +
'Hoja de Control'!$I$8*(B9)^6 +
'Hoja de Control'!$I$9*(B9)^5 +
'Hoja de Control'!$I$10*(B9)^4 +
'Hoja de Control'!$I$11*(B9)^3 +
'Hoja de Control'!$I$12*(B9)^2 +
'Hoja de Control'!$I$13*(B9) +
'Hoja de Control'!$I$14</f>
        <v>-4.9374999999999503E-2</v>
      </c>
      <c r="D9" s="20">
        <f t="shared" si="1"/>
        <v>1.2375</v>
      </c>
      <c r="E9" s="24">
        <f>'Hoja de Control'!$I$4*(D9)^10 +
'Hoja de Control'!$I$5*(D9)^9 +
'Hoja de Control'!$I$6*(D9)^8 +
'Hoja de Control'!$I$7*(D9)^7 +
'Hoja de Control'!$I$8*(D9)^6 +
'Hoja de Control'!$I$9*(D9)^5 +
'Hoja de Control'!$I$10*(D9)^4 +
'Hoja de Control'!$I$11*(D9)^3 +
'Hoja de Control'!$I$12*(D9)^2 +
'Hoja de Control'!$I$13*(D9) +
'Hoja de Control'!$I$14</f>
        <v>6.4062500000003908E-3</v>
      </c>
      <c r="F9" s="21">
        <f t="shared" si="2"/>
        <v>1.2312500000000002</v>
      </c>
      <c r="G9" s="24">
        <f>'Hoja de Control'!$I$4*(F9)^10 +
'Hoja de Control'!$I$5*(F9)^9 +
'Hoja de Control'!$I$6*(F9)^8 +
'Hoja de Control'!$I$7*(F9)^7 +
'Hoja de Control'!$I$8*(F9)^6 +
'Hoja de Control'!$I$9*(F9)^5 +
'Hoja de Control'!$I$10*(F9)^4 +
'Hoja de Control'!$I$11*(F9)^3 +
'Hoja de Control'!$I$12*(F9)^2 +
'Hoja de Control'!$I$13*(F9) +
'Hoja de Control'!$I$14</f>
        <v>-2.1523437499999076E-2</v>
      </c>
      <c r="H9" s="21">
        <f t="shared" si="3"/>
        <v>1.0627197265624436E-3</v>
      </c>
      <c r="I9" s="21">
        <f t="shared" si="4"/>
        <v>-1.378845214843775E-4</v>
      </c>
      <c r="J9" s="15">
        <f t="shared" si="5"/>
        <v>1.2499999999999956E-2</v>
      </c>
    </row>
    <row r="10" spans="1:11" x14ac:dyDescent="0.3">
      <c r="A10" s="31">
        <v>5</v>
      </c>
      <c r="B10" s="20">
        <f t="shared" si="0"/>
        <v>1.2312500000000002</v>
      </c>
      <c r="C10" s="24">
        <f>'Hoja de Control'!$I$4*(B10)^10 +
'Hoja de Control'!$I$5*(B10)^9 +
'Hoja de Control'!$I$6*(B10)^8 +
'Hoja de Control'!$I$7*(B10)^7 +
'Hoja de Control'!$I$8*(B10)^6 +
'Hoja de Control'!$I$9*(B10)^5 +
'Hoja de Control'!$I$10*(B10)^4 +
'Hoja de Control'!$I$11*(B10)^3 +
'Hoja de Control'!$I$12*(B10)^2 +
'Hoja de Control'!$I$13*(B10) +
'Hoja de Control'!$I$14</f>
        <v>-2.1523437499999076E-2</v>
      </c>
      <c r="D10" s="20">
        <f t="shared" si="1"/>
        <v>1.2375</v>
      </c>
      <c r="E10" s="24">
        <f>'Hoja de Control'!$I$4*(D10)^10 +
'Hoja de Control'!$I$5*(D10)^9 +
'Hoja de Control'!$I$6*(D10)^8 +
'Hoja de Control'!$I$7*(D10)^7 +
'Hoja de Control'!$I$8*(D10)^6 +
'Hoja de Control'!$I$9*(D10)^5 +
'Hoja de Control'!$I$10*(D10)^4 +
'Hoja de Control'!$I$11*(D10)^3 +
'Hoja de Control'!$I$12*(D10)^2 +
'Hoja de Control'!$I$13*(D10) +
'Hoja de Control'!$I$14</f>
        <v>6.4062500000003908E-3</v>
      </c>
      <c r="F10" s="21">
        <f t="shared" si="2"/>
        <v>1.234375</v>
      </c>
      <c r="G10" s="24">
        <f>'Hoja de Control'!$I$4*(F10)^10 +
'Hoja de Control'!$I$5*(F10)^9 +
'Hoja de Control'!$I$6*(F10)^8 +
'Hoja de Control'!$I$7*(F10)^7 +
'Hoja de Control'!$I$8*(F10)^6 +
'Hoja de Control'!$I$9*(F10)^5 +
'Hoja de Control'!$I$10*(F10)^4 +
'Hoja de Control'!$I$11*(F10)^3 +
'Hoja de Control'!$I$12*(F10)^2 +
'Hoja de Control'!$I$13*(F10) +
'Hoja de Control'!$I$14</f>
        <v>-7.568359375E-3</v>
      </c>
      <c r="H10" s="21">
        <f t="shared" si="3"/>
        <v>1.6289710998534457E-4</v>
      </c>
      <c r="I10" s="21">
        <f t="shared" si="4"/>
        <v>-4.8484802246096708E-5</v>
      </c>
      <c r="J10" s="15">
        <f t="shared" si="5"/>
        <v>6.2499999999998668E-3</v>
      </c>
    </row>
    <row r="11" spans="1:11" x14ac:dyDescent="0.3">
      <c r="A11" s="31">
        <v>6</v>
      </c>
      <c r="B11" s="20">
        <f t="shared" si="0"/>
        <v>1.234375</v>
      </c>
      <c r="C11" s="24">
        <f>'Hoja de Control'!$I$4*(B11)^10 +
'Hoja de Control'!$I$5*(B11)^9 +
'Hoja de Control'!$I$6*(B11)^8 +
'Hoja de Control'!$I$7*(B11)^7 +
'Hoja de Control'!$I$8*(B11)^6 +
'Hoja de Control'!$I$9*(B11)^5 +
'Hoja de Control'!$I$10*(B11)^4 +
'Hoja de Control'!$I$11*(B11)^3 +
'Hoja de Control'!$I$12*(B11)^2 +
'Hoja de Control'!$I$13*(B11) +
'Hoja de Control'!$I$14</f>
        <v>-7.568359375E-3</v>
      </c>
      <c r="D11" s="20">
        <f t="shared" si="1"/>
        <v>1.2375</v>
      </c>
      <c r="E11" s="24">
        <f>'Hoja de Control'!$I$4*(D11)^10 +
'Hoja de Control'!$I$5*(D11)^9 +
'Hoja de Control'!$I$6*(D11)^8 +
'Hoja de Control'!$I$7*(D11)^7 +
'Hoja de Control'!$I$8*(D11)^6 +
'Hoja de Control'!$I$9*(D11)^5 +
'Hoja de Control'!$I$10*(D11)^4 +
'Hoja de Control'!$I$11*(D11)^3 +
'Hoja de Control'!$I$12*(D11)^2 +
'Hoja de Control'!$I$13*(D11) +
'Hoja de Control'!$I$14</f>
        <v>6.4062500000003908E-3</v>
      </c>
      <c r="F11" s="21">
        <f t="shared" si="2"/>
        <v>1.2359374999999999</v>
      </c>
      <c r="G11" s="24">
        <f>'Hoja de Control'!$I$4*(F11)^10 +
'Hoja de Control'!$I$5*(F11)^9 +
'Hoja de Control'!$I$6*(F11)^8 +
'Hoja de Control'!$I$7*(F11)^7 +
'Hoja de Control'!$I$8*(F11)^6 +
'Hoja de Control'!$I$9*(F11)^5 +
'Hoja de Control'!$I$10*(F11)^4 +
'Hoja de Control'!$I$11*(F11)^3 +
'Hoja de Control'!$I$12*(F11)^2 +
'Hoja de Control'!$I$13*(F11) +
'Hoja de Control'!$I$14</f>
        <v>-5.8349609375030198E-4</v>
      </c>
      <c r="H11" s="21">
        <f t="shared" si="3"/>
        <v>4.4161081314109769E-6</v>
      </c>
      <c r="I11" s="21">
        <f t="shared" si="4"/>
        <v>-3.7380218505880999E-6</v>
      </c>
      <c r="J11" s="15">
        <f t="shared" si="5"/>
        <v>3.1250000000000444E-3</v>
      </c>
    </row>
    <row r="12" spans="1:11" x14ac:dyDescent="0.3">
      <c r="A12" s="31">
        <v>7</v>
      </c>
      <c r="B12" s="20">
        <f t="shared" si="0"/>
        <v>1.2359374999999999</v>
      </c>
      <c r="C12" s="24">
        <f>'Hoja de Control'!$I$4*(B12)^10 +
'Hoja de Control'!$I$5*(B12)^9 +
'Hoja de Control'!$I$6*(B12)^8 +
'Hoja de Control'!$I$7*(B12)^7 +
'Hoja de Control'!$I$8*(B12)^6 +
'Hoja de Control'!$I$9*(B12)^5 +
'Hoja de Control'!$I$10*(B12)^4 +
'Hoja de Control'!$I$11*(B12)^3 +
'Hoja de Control'!$I$12*(B12)^2 +
'Hoja de Control'!$I$13*(B12) +
'Hoja de Control'!$I$14</f>
        <v>-5.8349609375030198E-4</v>
      </c>
      <c r="D12" s="20">
        <f t="shared" si="1"/>
        <v>1.2375</v>
      </c>
      <c r="E12" s="24">
        <f>'Hoja de Control'!$I$4*(D12)^10 +
'Hoja de Control'!$I$5*(D12)^9 +
'Hoja de Control'!$I$6*(D12)^8 +
'Hoja de Control'!$I$7*(D12)^7 +
'Hoja de Control'!$I$8*(D12)^6 +
'Hoja de Control'!$I$9*(D12)^5 +
'Hoja de Control'!$I$10*(D12)^4 +
'Hoja de Control'!$I$11*(D12)^3 +
'Hoja de Control'!$I$12*(D12)^2 +
'Hoja de Control'!$I$13*(D12) +
'Hoja de Control'!$I$14</f>
        <v>6.4062500000003908E-3</v>
      </c>
      <c r="F12" s="21">
        <f t="shared" si="2"/>
        <v>1.2367187500000001</v>
      </c>
      <c r="G12" s="24">
        <f>'Hoja de Control'!$I$4*(F12)^10 +
'Hoja de Control'!$I$5*(F12)^9 +
'Hoja de Control'!$I$6*(F12)^8 +
'Hoja de Control'!$I$7*(F12)^7 +
'Hoja de Control'!$I$8*(F12)^6 +
'Hoja de Control'!$I$9*(F12)^5 +
'Hoja de Control'!$I$10*(F12)^4 +
'Hoja de Control'!$I$11*(F12)^3 +
'Hoja de Control'!$I$12*(F12)^2 +
'Hoja de Control'!$I$13*(F12) +
'Hoja de Control'!$I$14</f>
        <v>2.9107666015626421E-3</v>
      </c>
      <c r="H12" s="21">
        <f t="shared" si="3"/>
        <v>-1.6984209418306432E-6</v>
      </c>
      <c r="I12" s="21">
        <f t="shared" si="4"/>
        <v>1.8647098541261813E-5</v>
      </c>
      <c r="J12" s="15">
        <f t="shared" si="5"/>
        <v>1.5625000000001332E-3</v>
      </c>
    </row>
    <row r="13" spans="1:11" x14ac:dyDescent="0.3">
      <c r="A13" s="31">
        <v>8</v>
      </c>
      <c r="B13" s="20">
        <f t="shared" si="0"/>
        <v>1.2359374999999999</v>
      </c>
      <c r="C13" s="24">
        <f>'Hoja de Control'!$I$4*(B13)^10 +
'Hoja de Control'!$I$5*(B13)^9 +
'Hoja de Control'!$I$6*(B13)^8 +
'Hoja de Control'!$I$7*(B13)^7 +
'Hoja de Control'!$I$8*(B13)^6 +
'Hoja de Control'!$I$9*(B13)^5 +
'Hoja de Control'!$I$10*(B13)^4 +
'Hoja de Control'!$I$11*(B13)^3 +
'Hoja de Control'!$I$12*(B13)^2 +
'Hoja de Control'!$I$13*(B13) +
'Hoja de Control'!$I$14</f>
        <v>-5.8349609375030198E-4</v>
      </c>
      <c r="D13" s="20">
        <f t="shared" si="1"/>
        <v>1.2367187500000001</v>
      </c>
      <c r="E13" s="24">
        <f>'Hoja de Control'!$I$4*(D13)^10 +
'Hoja de Control'!$I$5*(D13)^9 +
'Hoja de Control'!$I$6*(D13)^8 +
'Hoja de Control'!$I$7*(D13)^7 +
'Hoja de Control'!$I$8*(D13)^6 +
'Hoja de Control'!$I$9*(D13)^5 +
'Hoja de Control'!$I$10*(D13)^4 +
'Hoja de Control'!$I$11*(D13)^3 +
'Hoja de Control'!$I$12*(D13)^2 +
'Hoja de Control'!$I$13*(D13) +
'Hoja de Control'!$I$14</f>
        <v>2.9107666015626421E-3</v>
      </c>
      <c r="F13" s="21">
        <f t="shared" si="2"/>
        <v>1.236328125</v>
      </c>
      <c r="G13" s="24">
        <f>'Hoja de Control'!$I$4*(F13)^10 +
'Hoja de Control'!$I$5*(F13)^9 +
'Hoja de Control'!$I$6*(F13)^8 +
'Hoja de Control'!$I$7*(F13)^7 +
'Hoja de Control'!$I$8*(F13)^6 +
'Hoja de Control'!$I$9*(F13)^5 +
'Hoja de Control'!$I$10*(F13)^4 +
'Hoja de Control'!$I$11*(F13)^3 +
'Hoja de Control'!$I$12*(F13)^2 +
'Hoja de Control'!$I$13*(F13) +
'Hoja de Control'!$I$14</f>
        <v>1.163482666015625E-3</v>
      </c>
      <c r="H13" s="21">
        <f t="shared" si="3"/>
        <v>-6.7888759076630441E-7</v>
      </c>
      <c r="I13" s="21">
        <f t="shared" si="4"/>
        <v>3.3866264857353433E-6</v>
      </c>
      <c r="J13" s="15">
        <f t="shared" si="5"/>
        <v>7.8125000000017764E-4</v>
      </c>
    </row>
    <row r="14" spans="1:11" x14ac:dyDescent="0.3">
      <c r="A14" s="31">
        <v>9</v>
      </c>
      <c r="B14" s="20">
        <f t="shared" si="0"/>
        <v>1.2359374999999999</v>
      </c>
      <c r="C14" s="24">
        <f>'Hoja de Control'!$I$4*(B14)^10 +
'Hoja de Control'!$I$5*(B14)^9 +
'Hoja de Control'!$I$6*(B14)^8 +
'Hoja de Control'!$I$7*(B14)^7 +
'Hoja de Control'!$I$8*(B14)^6 +
'Hoja de Control'!$I$9*(B14)^5 +
'Hoja de Control'!$I$10*(B14)^4 +
'Hoja de Control'!$I$11*(B14)^3 +
'Hoja de Control'!$I$12*(B14)^2 +
'Hoja de Control'!$I$13*(B14) +
'Hoja de Control'!$I$14</f>
        <v>-5.8349609375030198E-4</v>
      </c>
      <c r="D14" s="20">
        <f t="shared" si="1"/>
        <v>1.236328125</v>
      </c>
      <c r="E14" s="24">
        <f>'Hoja de Control'!$I$4*(D14)^10 +
'Hoja de Control'!$I$5*(D14)^9 +
'Hoja de Control'!$I$6*(D14)^8 +
'Hoja de Control'!$I$7*(D14)^7 +
'Hoja de Control'!$I$8*(D14)^6 +
'Hoja de Control'!$I$9*(D14)^5 +
'Hoja de Control'!$I$10*(D14)^4 +
'Hoja de Control'!$I$11*(D14)^3 +
'Hoja de Control'!$I$12*(D14)^2 +
'Hoja de Control'!$I$13*(D14) +
'Hoja de Control'!$I$14</f>
        <v>1.163482666015625E-3</v>
      </c>
      <c r="F14" s="21">
        <f t="shared" si="2"/>
        <v>1.2361328125</v>
      </c>
      <c r="G14" s="24">
        <f>'Hoja de Control'!$I$4*(F14)^10 +
'Hoja de Control'!$I$5*(F14)^9 +
'Hoja de Control'!$I$6*(F14)^8 +
'Hoja de Control'!$I$7*(F14)^7 +
'Hoja de Control'!$I$8*(F14)^6 +
'Hoja de Control'!$I$9*(F14)^5 +
'Hoja de Control'!$I$10*(F14)^4 +
'Hoja de Control'!$I$11*(F14)^3 +
'Hoja de Control'!$I$12*(F14)^2 +
'Hoja de Control'!$I$13*(F14) +
'Hoja de Control'!$I$14</f>
        <v>2.8995513916019178E-4</v>
      </c>
      <c r="H14" s="21">
        <f t="shared" si="3"/>
        <v>-1.6918769106279713E-7</v>
      </c>
      <c r="I14" s="21">
        <f t="shared" si="4"/>
        <v>3.3735777833503148E-7</v>
      </c>
      <c r="J14" s="15">
        <f t="shared" si="5"/>
        <v>3.9062500000008882E-4</v>
      </c>
    </row>
    <row r="15" spans="1:11" x14ac:dyDescent="0.3">
      <c r="A15" s="31">
        <v>10</v>
      </c>
      <c r="B15" s="20">
        <f t="shared" si="0"/>
        <v>1.2359374999999999</v>
      </c>
      <c r="C15" s="24">
        <f>'Hoja de Control'!$I$4*(B15)^10 +
'Hoja de Control'!$I$5*(B15)^9 +
'Hoja de Control'!$I$6*(B15)^8 +
'Hoja de Control'!$I$7*(B15)^7 +
'Hoja de Control'!$I$8*(B15)^6 +
'Hoja de Control'!$I$9*(B15)^5 +
'Hoja de Control'!$I$10*(B15)^4 +
'Hoja de Control'!$I$11*(B15)^3 +
'Hoja de Control'!$I$12*(B15)^2 +
'Hoja de Control'!$I$13*(B15) +
'Hoja de Control'!$I$14</f>
        <v>-5.8349609375030198E-4</v>
      </c>
      <c r="D15" s="20">
        <f t="shared" si="1"/>
        <v>1.2361328125</v>
      </c>
      <c r="E15" s="24">
        <f>'Hoja de Control'!$I$4*(D15)^10 +
'Hoja de Control'!$I$5*(D15)^9 +
'Hoja de Control'!$I$6*(D15)^8 +
'Hoja de Control'!$I$7*(D15)^7 +
'Hoja de Control'!$I$8*(D15)^6 +
'Hoja de Control'!$I$9*(D15)^5 +
'Hoja de Control'!$I$10*(D15)^4 +
'Hoja de Control'!$I$11*(D15)^3 +
'Hoja de Control'!$I$12*(D15)^2 +
'Hoja de Control'!$I$13*(D15) +
'Hoja de Control'!$I$14</f>
        <v>2.8995513916019178E-4</v>
      </c>
      <c r="F15" s="21">
        <f t="shared" si="2"/>
        <v>1.2360351562499998</v>
      </c>
      <c r="G15" s="24">
        <f>'Hoja de Control'!$I$4*(F15)^10 +
'Hoja de Control'!$I$5*(F15)^9 +
'Hoja de Control'!$I$6*(F15)^8 +
'Hoja de Control'!$I$7*(F15)^7 +
'Hoja de Control'!$I$8*(F15)^6 +
'Hoja de Control'!$I$9*(F15)^5 +
'Hoja de Control'!$I$10*(F15)^4 +
'Hoja de Control'!$I$11*(F15)^3 +
'Hoja de Control'!$I$12*(F15)^2 +
'Hoja de Control'!$I$13*(F15) +
'Hoja de Control'!$I$14</f>
        <v>-1.4678001403911622E-4</v>
      </c>
      <c r="H15" s="21">
        <f t="shared" si="3"/>
        <v>8.5645564832438799E-8</v>
      </c>
      <c r="I15" s="21">
        <f t="shared" si="4"/>
        <v>-4.2559619396646848E-8</v>
      </c>
      <c r="J15" s="15">
        <f t="shared" si="5"/>
        <v>1.9531250000004441E-4</v>
      </c>
    </row>
    <row r="16" spans="1:11" x14ac:dyDescent="0.3">
      <c r="A16" s="31">
        <v>11</v>
      </c>
      <c r="B16" s="20">
        <f t="shared" si="0"/>
        <v>1.2360351562499998</v>
      </c>
      <c r="C16" s="24">
        <f>'Hoja de Control'!$I$4*(B16)^10 +
'Hoja de Control'!$I$5*(B16)^9 +
'Hoja de Control'!$I$6*(B16)^8 +
'Hoja de Control'!$I$7*(B16)^7 +
'Hoja de Control'!$I$8*(B16)^6 +
'Hoja de Control'!$I$9*(B16)^5 +
'Hoja de Control'!$I$10*(B16)^4 +
'Hoja de Control'!$I$11*(B16)^3 +
'Hoja de Control'!$I$12*(B16)^2 +
'Hoja de Control'!$I$13*(B16) +
'Hoja de Control'!$I$14</f>
        <v>-1.4678001403911622E-4</v>
      </c>
      <c r="D16" s="20">
        <f t="shared" si="1"/>
        <v>1.2361328125</v>
      </c>
      <c r="E16" s="24">
        <f>'Hoja de Control'!$I$4*(D16)^10 +
'Hoja de Control'!$I$5*(D16)^9 +
'Hoja de Control'!$I$6*(D16)^8 +
'Hoja de Control'!$I$7*(D16)^7 +
'Hoja de Control'!$I$8*(D16)^6 +
'Hoja de Control'!$I$9*(D16)^5 +
'Hoja de Control'!$I$10*(D16)^4 +
'Hoja de Control'!$I$11*(D16)^3 +
'Hoja de Control'!$I$12*(D16)^2 +
'Hoja de Control'!$I$13*(D16) +
'Hoja de Control'!$I$14</f>
        <v>2.8995513916019178E-4</v>
      </c>
      <c r="F16" s="21">
        <f t="shared" si="2"/>
        <v>1.236083984375</v>
      </c>
      <c r="G16" s="24">
        <f>'Hoja de Control'!$I$4*(F16)^10 +
'Hoja de Control'!$I$5*(F16)^9 +
'Hoja de Control'!$I$6*(F16)^8 +
'Hoja de Control'!$I$7*(F16)^7 +
'Hoja de Control'!$I$8*(F16)^6 +
'Hoja de Control'!$I$9*(F16)^5 +
'Hoja de Control'!$I$10*(F16)^4 +
'Hoja de Control'!$I$11*(F16)^3 +
'Hoja de Control'!$I$12*(F16)^2 +
'Hoja de Control'!$I$13*(F16) +
'Hoja de Control'!$I$14</f>
        <v>7.1585178375244141E-5</v>
      </c>
      <c r="H16" s="21">
        <f t="shared" si="3"/>
        <v>-1.0507273486910974E-8</v>
      </c>
      <c r="I16" s="21">
        <f t="shared" si="4"/>
        <v>2.0756490357601066E-8</v>
      </c>
      <c r="J16" s="15">
        <f t="shared" si="5"/>
        <v>9.7656250000133227E-5</v>
      </c>
    </row>
    <row r="17" spans="1:10" x14ac:dyDescent="0.3">
      <c r="A17" s="31">
        <v>12</v>
      </c>
      <c r="B17" s="20">
        <f t="shared" si="0"/>
        <v>1.2360351562499998</v>
      </c>
      <c r="C17" s="24">
        <f>'Hoja de Control'!$I$4*(B17)^10 +
'Hoja de Control'!$I$5*(B17)^9 +
'Hoja de Control'!$I$6*(B17)^8 +
'Hoja de Control'!$I$7*(B17)^7 +
'Hoja de Control'!$I$8*(B17)^6 +
'Hoja de Control'!$I$9*(B17)^5 +
'Hoja de Control'!$I$10*(B17)^4 +
'Hoja de Control'!$I$11*(B17)^3 +
'Hoja de Control'!$I$12*(B17)^2 +
'Hoja de Control'!$I$13*(B17) +
'Hoja de Control'!$I$14</f>
        <v>-1.4678001403911622E-4</v>
      </c>
      <c r="D17" s="20">
        <f t="shared" si="1"/>
        <v>1.236083984375</v>
      </c>
      <c r="E17" s="24">
        <f>'Hoja de Control'!$I$4*(D17)^10 +
'Hoja de Control'!$I$5*(D17)^9 +
'Hoja de Control'!$I$6*(D17)^8 +
'Hoja de Control'!$I$7*(D17)^7 +
'Hoja de Control'!$I$8*(D17)^6 +
'Hoja de Control'!$I$9*(D17)^5 +
'Hoja de Control'!$I$10*(D17)^4 +
'Hoja de Control'!$I$11*(D17)^3 +
'Hoja de Control'!$I$12*(D17)^2 +
'Hoja de Control'!$I$13*(D17) +
'Hoja de Control'!$I$14</f>
        <v>7.1585178375244141E-5</v>
      </c>
      <c r="F17" s="21">
        <f t="shared" si="2"/>
        <v>1.2360595703124999</v>
      </c>
      <c r="G17" s="24">
        <f>'Hoja de Control'!$I$4*(F17)^10 +
'Hoja de Control'!$I$5*(F17)^9 +
'Hoja de Control'!$I$6*(F17)^8 +
'Hoja de Control'!$I$7*(F17)^7 +
'Hoja de Control'!$I$8*(F17)^6 +
'Hoja de Control'!$I$9*(F17)^5 +
'Hoja de Control'!$I$10*(F17)^4 +
'Hoja de Control'!$I$11*(F17)^3 +
'Hoja de Control'!$I$12*(F17)^2 +
'Hoja de Control'!$I$13*(F17) +
'Hoja de Control'!$I$14</f>
        <v>-3.7598013878259451E-5</v>
      </c>
      <c r="H17" s="21">
        <f t="shared" si="3"/>
        <v>5.5186370048938087E-9</v>
      </c>
      <c r="I17" s="21">
        <f t="shared" si="4"/>
        <v>-2.6914605300301075E-9</v>
      </c>
      <c r="J17" s="15">
        <f t="shared" si="5"/>
        <v>4.8828125000177636E-5</v>
      </c>
    </row>
    <row r="18" spans="1:10" x14ac:dyDescent="0.3">
      <c r="A18" s="31">
        <v>13</v>
      </c>
      <c r="B18" s="20">
        <f t="shared" si="0"/>
        <v>1.2360595703124999</v>
      </c>
      <c r="C18" s="24">
        <f>'Hoja de Control'!$I$4*(B18)^10 +
'Hoja de Control'!$I$5*(B18)^9 +
'Hoja de Control'!$I$6*(B18)^8 +
'Hoja de Control'!$I$7*(B18)^7 +
'Hoja de Control'!$I$8*(B18)^6 +
'Hoja de Control'!$I$9*(B18)^5 +
'Hoja de Control'!$I$10*(B18)^4 +
'Hoja de Control'!$I$11*(B18)^3 +
'Hoja de Control'!$I$12*(B18)^2 +
'Hoja de Control'!$I$13*(B18) +
'Hoja de Control'!$I$14</f>
        <v>-3.7598013878259451E-5</v>
      </c>
      <c r="D18" s="20">
        <f t="shared" si="1"/>
        <v>1.236083984375</v>
      </c>
      <c r="E18" s="24">
        <f>'Hoja de Control'!$I$4*(D18)^10 +
'Hoja de Control'!$I$5*(D18)^9 +
'Hoja de Control'!$I$6*(D18)^8 +
'Hoja de Control'!$I$7*(D18)^7 +
'Hoja de Control'!$I$8*(D18)^6 +
'Hoja de Control'!$I$9*(D18)^5 +
'Hoja de Control'!$I$10*(D18)^4 +
'Hoja de Control'!$I$11*(D18)^3 +
'Hoja de Control'!$I$12*(D18)^2 +
'Hoja de Control'!$I$13*(D18) +
'Hoja de Control'!$I$14</f>
        <v>7.1585178375244141E-5</v>
      </c>
      <c r="F18" s="21">
        <f t="shared" si="2"/>
        <v>1.23607177734375</v>
      </c>
      <c r="G18" s="24">
        <f>'Hoja de Control'!$I$4*(F18)^10 +
'Hoja de Control'!$I$5*(F18)^9 +
'Hoja de Control'!$I$6*(F18)^8 +
'Hoja de Control'!$I$7*(F18)^7 +
'Hoja de Control'!$I$8*(F18)^6 +
'Hoja de Control'!$I$9*(F18)^5 +
'Hoja de Control'!$I$10*(F18)^4 +
'Hoja de Control'!$I$11*(F18)^3 +
'Hoja de Control'!$I$12*(F18)^2 +
'Hoja de Control'!$I$13*(F18) +
'Hoja de Control'!$I$14</f>
        <v>1.6993433236578426E-5</v>
      </c>
      <c r="H18" s="21">
        <f t="shared" si="3"/>
        <v>-6.3891933866815108E-10</v>
      </c>
      <c r="I18" s="21">
        <f t="shared" si="4"/>
        <v>1.216477949448269E-9</v>
      </c>
      <c r="J18" s="15">
        <f t="shared" si="5"/>
        <v>2.4414062500088818E-5</v>
      </c>
    </row>
    <row r="19" spans="1:10" x14ac:dyDescent="0.3">
      <c r="A19" s="31">
        <v>14</v>
      </c>
      <c r="B19" s="20">
        <f t="shared" si="0"/>
        <v>1.2360595703124999</v>
      </c>
      <c r="C19" s="24">
        <f>'Hoja de Control'!$I$4*(B19)^10 +
'Hoja de Control'!$I$5*(B19)^9 +
'Hoja de Control'!$I$6*(B19)^8 +
'Hoja de Control'!$I$7*(B19)^7 +
'Hoja de Control'!$I$8*(B19)^6 +
'Hoja de Control'!$I$9*(B19)^5 +
'Hoja de Control'!$I$10*(B19)^4 +
'Hoja de Control'!$I$11*(B19)^3 +
'Hoja de Control'!$I$12*(B19)^2 +
'Hoja de Control'!$I$13*(B19) +
'Hoja de Control'!$I$14</f>
        <v>-3.7598013878259451E-5</v>
      </c>
      <c r="D19" s="20">
        <f t="shared" si="1"/>
        <v>1.23607177734375</v>
      </c>
      <c r="E19" s="24">
        <f>'Hoja de Control'!$I$4*(D19)^10 +
'Hoja de Control'!$I$5*(D19)^9 +
'Hoja de Control'!$I$6*(D19)^8 +
'Hoja de Control'!$I$7*(D19)^7 +
'Hoja de Control'!$I$8*(D19)^6 +
'Hoja de Control'!$I$9*(D19)^5 +
'Hoja de Control'!$I$10*(D19)^4 +
'Hoja de Control'!$I$11*(D19)^3 +
'Hoja de Control'!$I$12*(D19)^2 +
'Hoja de Control'!$I$13*(D19) +
'Hoja de Control'!$I$14</f>
        <v>1.6993433236578426E-5</v>
      </c>
      <c r="F19" s="21">
        <f t="shared" si="2"/>
        <v>1.2360656738281248</v>
      </c>
      <c r="G19" s="24">
        <f>'Hoja de Control'!$I$4*(F19)^10 +
'Hoja de Control'!$I$5*(F19)^9 +
'Hoja de Control'!$I$6*(F19)^8 +
'Hoja de Control'!$I$7*(F19)^7 +
'Hoja de Control'!$I$8*(F19)^6 +
'Hoja de Control'!$I$9*(F19)^5 +
'Hoja de Control'!$I$10*(F19)^4 +
'Hoja de Control'!$I$11*(F19)^3 +
'Hoja de Control'!$I$12*(F19)^2 +
'Hoja de Control'!$I$13*(F19) +
'Hoja de Control'!$I$14</f>
        <v>-1.0302327574152059E-5</v>
      </c>
      <c r="H19" s="21">
        <f t="shared" si="3"/>
        <v>3.8734705511134417E-10</v>
      </c>
      <c r="I19" s="21">
        <f t="shared" si="4"/>
        <v>-1.75071915812714E-10</v>
      </c>
      <c r="J19" s="15">
        <f t="shared" si="5"/>
        <v>1.2207031250044409E-5</v>
      </c>
    </row>
    <row r="20" spans="1:10" x14ac:dyDescent="0.3">
      <c r="A20" s="31">
        <v>15</v>
      </c>
      <c r="B20" s="20">
        <f t="shared" si="0"/>
        <v>1.2360656738281248</v>
      </c>
      <c r="C20" s="24">
        <f>'Hoja de Control'!$I$4*(B20)^10 +
'Hoja de Control'!$I$5*(B20)^9 +
'Hoja de Control'!$I$6*(B20)^8 +
'Hoja de Control'!$I$7*(B20)^7 +
'Hoja de Control'!$I$8*(B20)^6 +
'Hoja de Control'!$I$9*(B20)^5 +
'Hoja de Control'!$I$10*(B20)^4 +
'Hoja de Control'!$I$11*(B20)^3 +
'Hoja de Control'!$I$12*(B20)^2 +
'Hoja de Control'!$I$13*(B20) +
'Hoja de Control'!$I$14</f>
        <v>-1.0302327574152059E-5</v>
      </c>
      <c r="D20" s="20">
        <f t="shared" si="1"/>
        <v>1.23607177734375</v>
      </c>
      <c r="E20" s="24">
        <f>'Hoja de Control'!$I$4*(D20)^10 +
'Hoja de Control'!$I$5*(D20)^9 +
'Hoja de Control'!$I$6*(D20)^8 +
'Hoja de Control'!$I$7*(D20)^7 +
'Hoja de Control'!$I$8*(D20)^6 +
'Hoja de Control'!$I$9*(D20)^5 +
'Hoja de Control'!$I$10*(D20)^4 +
'Hoja de Control'!$I$11*(D20)^3 +
'Hoja de Control'!$I$12*(D20)^2 +
'Hoja de Control'!$I$13*(D20) +
'Hoja de Control'!$I$14</f>
        <v>1.6993433236578426E-5</v>
      </c>
      <c r="F20" s="21">
        <f t="shared" si="2"/>
        <v>1.2360687255859375</v>
      </c>
      <c r="G20" s="24">
        <f>'Hoja de Control'!$I$4*(F20)^10 +
'Hoja de Control'!$I$5*(F20)^9 +
'Hoja de Control'!$I$6*(F20)^8 +
'Hoja de Control'!$I$7*(F20)^7 +
'Hoja de Control'!$I$8*(F20)^6 +
'Hoja de Control'!$I$9*(F20)^5 +
'Hoja de Control'!$I$10*(F20)^4 +
'Hoja de Control'!$I$11*(F20)^3 +
'Hoja de Control'!$I$12*(F20)^2 +
'Hoja de Control'!$I$13*(F20) +
'Hoja de Control'!$I$14</f>
        <v>3.3455435186624527E-6</v>
      </c>
      <c r="H20" s="21">
        <f t="shared" si="3"/>
        <v>-3.4466885242841891E-11</v>
      </c>
      <c r="I20" s="21">
        <f t="shared" si="4"/>
        <v>5.6852270424458058E-11</v>
      </c>
      <c r="J20" s="15">
        <f t="shared" si="5"/>
        <v>6.1035156251332268E-6</v>
      </c>
    </row>
    <row r="21" spans="1:10" x14ac:dyDescent="0.3">
      <c r="A21" s="31">
        <v>16</v>
      </c>
      <c r="B21" s="20">
        <f t="shared" si="0"/>
        <v>1.2360656738281248</v>
      </c>
      <c r="C21" s="24">
        <f>'Hoja de Control'!$I$4*(B21)^10 +
'Hoja de Control'!$I$5*(B21)^9 +
'Hoja de Control'!$I$6*(B21)^8 +
'Hoja de Control'!$I$7*(B21)^7 +
'Hoja de Control'!$I$8*(B21)^6 +
'Hoja de Control'!$I$9*(B21)^5 +
'Hoja de Control'!$I$10*(B21)^4 +
'Hoja de Control'!$I$11*(B21)^3 +
'Hoja de Control'!$I$12*(B21)^2 +
'Hoja de Control'!$I$13*(B21) +
'Hoja de Control'!$I$14</f>
        <v>-1.0302327574152059E-5</v>
      </c>
      <c r="D21" s="20">
        <f t="shared" si="1"/>
        <v>1.2360687255859375</v>
      </c>
      <c r="E21" s="24">
        <f>'Hoja de Control'!$I$4*(D21)^10 +
'Hoja de Control'!$I$5*(D21)^9 +
'Hoja de Control'!$I$6*(D21)^8 +
'Hoja de Control'!$I$7*(D21)^7 +
'Hoja de Control'!$I$8*(D21)^6 +
'Hoja de Control'!$I$9*(D21)^5 +
'Hoja de Control'!$I$10*(D21)^4 +
'Hoja de Control'!$I$11*(D21)^3 +
'Hoja de Control'!$I$12*(D21)^2 +
'Hoja de Control'!$I$13*(D21) +
'Hoja de Control'!$I$14</f>
        <v>3.3455435186624527E-6</v>
      </c>
      <c r="F21" s="21">
        <f t="shared" si="2"/>
        <v>1.2360671997070312</v>
      </c>
      <c r="G21" s="24">
        <f>'Hoja de Control'!$I$4*(F21)^10 +
'Hoja de Control'!$I$5*(F21)^9 +
'Hoja de Control'!$I$6*(F21)^8 +
'Hoja de Control'!$I$7*(F21)^7 +
'Hoja de Control'!$I$8*(F21)^6 +
'Hoja de Control'!$I$9*(F21)^5 +
'Hoja de Control'!$I$10*(F21)^4 +
'Hoja de Control'!$I$11*(F21)^3 +
'Hoja de Control'!$I$12*(F21)^2 +
'Hoja de Control'!$I$13*(F21) +
'Hoja de Control'!$I$14</f>
        <v>-3.4783943561045305E-6</v>
      </c>
      <c r="H21" s="21">
        <f t="shared" si="3"/>
        <v>3.5835558088670599E-11</v>
      </c>
      <c r="I21" s="21">
        <f t="shared" si="4"/>
        <v>-1.1637119693417568E-11</v>
      </c>
      <c r="J21" s="15">
        <f t="shared" si="5"/>
        <v>3.0517578126776357E-6</v>
      </c>
    </row>
    <row r="22" spans="1:10" x14ac:dyDescent="0.3">
      <c r="A22" s="31">
        <v>17</v>
      </c>
      <c r="B22" s="20">
        <f t="shared" si="0"/>
        <v>1.2360671997070312</v>
      </c>
      <c r="C22" s="24">
        <f>'Hoja de Control'!$I$4*(B22)^10 +
'Hoja de Control'!$I$5*(B22)^9 +
'Hoja de Control'!$I$6*(B22)^8 +
'Hoja de Control'!$I$7*(B22)^7 +
'Hoja de Control'!$I$8*(B22)^6 +
'Hoja de Control'!$I$9*(B22)^5 +
'Hoja de Control'!$I$10*(B22)^4 +
'Hoja de Control'!$I$11*(B22)^3 +
'Hoja de Control'!$I$12*(B22)^2 +
'Hoja de Control'!$I$13*(B22) +
'Hoja de Control'!$I$14</f>
        <v>-3.4783943561045305E-6</v>
      </c>
      <c r="D22" s="20">
        <f t="shared" si="1"/>
        <v>1.2360687255859375</v>
      </c>
      <c r="E22" s="24">
        <f>'Hoja de Control'!$I$4*(D22)^10 +
'Hoja de Control'!$I$5*(D22)^9 +
'Hoja de Control'!$I$6*(D22)^8 +
'Hoja de Control'!$I$7*(D22)^7 +
'Hoja de Control'!$I$8*(D22)^6 +
'Hoja de Control'!$I$9*(D22)^5 +
'Hoja de Control'!$I$10*(D22)^4 +
'Hoja de Control'!$I$11*(D22)^3 +
'Hoja de Control'!$I$12*(D22)^2 +
'Hoja de Control'!$I$13*(D22) +
'Hoja de Control'!$I$14</f>
        <v>3.3455435186624527E-6</v>
      </c>
      <c r="F22" s="21">
        <f t="shared" si="2"/>
        <v>1.2360679626464843</v>
      </c>
      <c r="G22" s="24">
        <f>'Hoja de Control'!$I$4*(F22)^10 +
'Hoja de Control'!$I$5*(F22)^9 +
'Hoja de Control'!$I$6*(F22)^8 +
'Hoja de Control'!$I$7*(F22)^7 +
'Hoja de Control'!$I$8*(F22)^6 +
'Hoja de Control'!$I$9*(F22)^5 +
'Hoja de Control'!$I$10*(F22)^4 +
'Hoja de Control'!$I$11*(F22)^3 +
'Hoja de Control'!$I$12*(F22)^2 +
'Hoja de Control'!$I$13*(F22) +
'Hoja de Control'!$I$14</f>
        <v>-6.6426000699948418E-8</v>
      </c>
      <c r="H22" s="21">
        <f t="shared" si="3"/>
        <v>2.3105582593329615E-13</v>
      </c>
      <c r="I22" s="21">
        <f t="shared" si="4"/>
        <v>-2.2223107611237997E-13</v>
      </c>
      <c r="J22" s="15">
        <f t="shared" si="5"/>
        <v>1.5258789063388178E-6</v>
      </c>
    </row>
    <row r="23" spans="1:10" x14ac:dyDescent="0.3">
      <c r="A23" s="31">
        <v>18</v>
      </c>
      <c r="B23" s="20">
        <f t="shared" si="0"/>
        <v>1.2360679626464843</v>
      </c>
      <c r="C23" s="24">
        <f>'Hoja de Control'!$I$4*(B23)^10 +
'Hoja de Control'!$I$5*(B23)^9 +
'Hoja de Control'!$I$6*(B23)^8 +
'Hoja de Control'!$I$7*(B23)^7 +
'Hoja de Control'!$I$8*(B23)^6 +
'Hoja de Control'!$I$9*(B23)^5 +
'Hoja de Control'!$I$10*(B23)^4 +
'Hoja de Control'!$I$11*(B23)^3 +
'Hoja de Control'!$I$12*(B23)^2 +
'Hoja de Control'!$I$13*(B23) +
'Hoja de Control'!$I$14</f>
        <v>-6.6426000699948418E-8</v>
      </c>
      <c r="D23" s="20">
        <f t="shared" si="1"/>
        <v>1.2360687255859375</v>
      </c>
      <c r="E23" s="24">
        <f>'Hoja de Control'!$I$4*(D23)^10 +
'Hoja de Control'!$I$5*(D23)^9 +
'Hoja de Control'!$I$6*(D23)^8 +
'Hoja de Control'!$I$7*(D23)^7 +
'Hoja de Control'!$I$8*(D23)^6 +
'Hoja de Control'!$I$9*(D23)^5 +
'Hoja de Control'!$I$10*(D23)^4 +
'Hoja de Control'!$I$11*(D23)^3 +
'Hoja de Control'!$I$12*(D23)^2 +
'Hoja de Control'!$I$13*(D23) +
'Hoja de Control'!$I$14</f>
        <v>3.3455435186624527E-6</v>
      </c>
      <c r="F23" s="21">
        <f t="shared" si="2"/>
        <v>1.236068344116211</v>
      </c>
      <c r="G23" s="24">
        <f>'Hoja de Control'!$I$4*(F23)^10 +
'Hoja de Control'!$I$5*(F23)^9 +
'Hoja de Control'!$I$6*(F23)^8 +
'Hoja de Control'!$I$7*(F23)^7 +
'Hoja de Control'!$I$8*(F23)^6 +
'Hoja de Control'!$I$9*(F23)^5 +
'Hoja de Control'!$I$10*(F23)^4 +
'Hoja de Control'!$I$11*(F23)^3 +
'Hoja de Control'!$I$12*(F23)^2 +
'Hoja de Control'!$I$13*(F23) +
'Hoja de Control'!$I$14</f>
        <v>1.6395586142081697E-6</v>
      </c>
      <c r="H23" s="21">
        <f t="shared" si="3"/>
        <v>-1.0890932165499834E-13</v>
      </c>
      <c r="I23" s="21">
        <f t="shared" si="4"/>
        <v>5.485214695231335E-12</v>
      </c>
      <c r="J23" s="15">
        <f t="shared" si="5"/>
        <v>7.6293945316940892E-7</v>
      </c>
    </row>
    <row r="24" spans="1:10" x14ac:dyDescent="0.3">
      <c r="A24" s="31">
        <v>19</v>
      </c>
      <c r="B24" s="20">
        <f t="shared" si="0"/>
        <v>1.2360679626464843</v>
      </c>
      <c r="C24" s="24">
        <f>'Hoja de Control'!$I$4*(B24)^10 +
'Hoja de Control'!$I$5*(B24)^9 +
'Hoja de Control'!$I$6*(B24)^8 +
'Hoja de Control'!$I$7*(B24)^7 +
'Hoja de Control'!$I$8*(B24)^6 +
'Hoja de Control'!$I$9*(B24)^5 +
'Hoja de Control'!$I$10*(B24)^4 +
'Hoja de Control'!$I$11*(B24)^3 +
'Hoja de Control'!$I$12*(B24)^2 +
'Hoja de Control'!$I$13*(B24) +
'Hoja de Control'!$I$14</f>
        <v>-6.6426000699948418E-8</v>
      </c>
      <c r="D24" s="20">
        <f t="shared" si="1"/>
        <v>1.236068344116211</v>
      </c>
      <c r="E24" s="24">
        <f>'Hoja de Control'!$I$4*(D24)^10 +
'Hoja de Control'!$I$5*(D24)^9 +
'Hoja de Control'!$I$6*(D24)^8 +
'Hoja de Control'!$I$7*(D24)^7 +
'Hoja de Control'!$I$8*(D24)^6 +
'Hoja de Control'!$I$9*(D24)^5 +
'Hoja de Control'!$I$10*(D24)^4 +
'Hoja de Control'!$I$11*(D24)^3 +
'Hoja de Control'!$I$12*(D24)^2 +
'Hoja de Control'!$I$13*(D24) +
'Hoja de Control'!$I$14</f>
        <v>1.6395586142081697E-6</v>
      </c>
      <c r="F24" s="21">
        <f t="shared" si="2"/>
        <v>1.2360681533813476</v>
      </c>
      <c r="G24" s="24">
        <f>'Hoja de Control'!$I$4*(F24)^10 +
'Hoja de Control'!$I$5*(F24)^9 +
'Hoja de Control'!$I$6*(F24)^8 +
'Hoja de Control'!$I$7*(F24)^7 +
'Hoja de Control'!$I$8*(F24)^6 +
'Hoja de Control'!$I$9*(F24)^5 +
'Hoja de Control'!$I$10*(F24)^4 +
'Hoja de Control'!$I$11*(F24)^3 +
'Hoja de Control'!$I$12*(F24)^2 +
'Hoja de Control'!$I$13*(F24) +
'Hoja de Control'!$I$14</f>
        <v>7.8656626989470624E-7</v>
      </c>
      <c r="H24" s="21">
        <f t="shared" si="3"/>
        <v>-5.2248451594581573E-14</v>
      </c>
      <c r="I24" s="21">
        <f t="shared" si="4"/>
        <v>1.2896215034514537E-12</v>
      </c>
      <c r="J24" s="15">
        <f t="shared" si="5"/>
        <v>3.8146972669572676E-7</v>
      </c>
    </row>
    <row r="25" spans="1:10" x14ac:dyDescent="0.3">
      <c r="A25" s="31">
        <v>20</v>
      </c>
      <c r="B25" s="20">
        <f t="shared" si="0"/>
        <v>1.2360679626464843</v>
      </c>
      <c r="C25" s="24">
        <f>'Hoja de Control'!$I$4*(B25)^10 +
'Hoja de Control'!$I$5*(B25)^9 +
'Hoja de Control'!$I$6*(B25)^8 +
'Hoja de Control'!$I$7*(B25)^7 +
'Hoja de Control'!$I$8*(B25)^6 +
'Hoja de Control'!$I$9*(B25)^5 +
'Hoja de Control'!$I$10*(B25)^4 +
'Hoja de Control'!$I$11*(B25)^3 +
'Hoja de Control'!$I$12*(B25)^2 +
'Hoja de Control'!$I$13*(B25) +
'Hoja de Control'!$I$14</f>
        <v>-6.6426000699948418E-8</v>
      </c>
      <c r="D25" s="20">
        <f t="shared" si="1"/>
        <v>1.2360681533813476</v>
      </c>
      <c r="E25" s="24">
        <f>'Hoja de Control'!$I$4*(D25)^10 +
'Hoja de Control'!$I$5*(D25)^9 +
'Hoja de Control'!$I$6*(D25)^8 +
'Hoja de Control'!$I$7*(D25)^7 +
'Hoja de Control'!$I$8*(D25)^6 +
'Hoja de Control'!$I$9*(D25)^5 +
'Hoja de Control'!$I$10*(D25)^4 +
'Hoja de Control'!$I$11*(D25)^3 +
'Hoja de Control'!$I$12*(D25)^2 +
'Hoja de Control'!$I$13*(D25) +
'Hoja de Control'!$I$14</f>
        <v>7.8656626989470624E-7</v>
      </c>
      <c r="F25" s="21">
        <f t="shared" si="2"/>
        <v>1.2360680580139158</v>
      </c>
      <c r="G25" s="24">
        <f>'Hoja de Control'!$I$4*(F25)^10 +
'Hoja de Control'!$I$5*(F25)^9 +
'Hoja de Control'!$I$6*(F25)^8 +
'Hoja de Control'!$I$7*(F25)^7 +
'Hoja de Control'!$I$8*(F25)^6 +
'Hoja de Control'!$I$9*(F25)^5 +
'Hoja de Control'!$I$10*(F25)^4 +
'Hoja de Control'!$I$11*(F25)^3 +
'Hoja de Control'!$I$12*(F25)^2 +
'Hoja de Control'!$I$13*(F25) +
'Hoja de Control'!$I$14</f>
        <v>3.6007012482741629E-7</v>
      </c>
      <c r="H25" s="21">
        <f t="shared" si="3"/>
        <v>-2.3918018363816469E-14</v>
      </c>
      <c r="I25" s="21">
        <f t="shared" si="4"/>
        <v>2.8321901498602208E-13</v>
      </c>
      <c r="J25" s="15">
        <f t="shared" si="5"/>
        <v>1.9073486323684108E-7</v>
      </c>
    </row>
    <row r="26" spans="1:10" x14ac:dyDescent="0.3">
      <c r="A26" s="31">
        <v>21</v>
      </c>
      <c r="B26" s="20">
        <f t="shared" si="0"/>
        <v>1.2360679626464843</v>
      </c>
      <c r="C26" s="24">
        <f>'Hoja de Control'!$I$4*(B26)^10 +
'Hoja de Control'!$I$5*(B26)^9 +
'Hoja de Control'!$I$6*(B26)^8 +
'Hoja de Control'!$I$7*(B26)^7 +
'Hoja de Control'!$I$8*(B26)^6 +
'Hoja de Control'!$I$9*(B26)^5 +
'Hoja de Control'!$I$10*(B26)^4 +
'Hoja de Control'!$I$11*(B26)^3 +
'Hoja de Control'!$I$12*(B26)^2 +
'Hoja de Control'!$I$13*(B26) +
'Hoja de Control'!$I$14</f>
        <v>-6.6426000699948418E-8</v>
      </c>
      <c r="D26" s="20">
        <f t="shared" si="1"/>
        <v>1.2360680580139158</v>
      </c>
      <c r="E26" s="24">
        <f>'Hoja de Control'!$I$4*(D26)^10 +
'Hoja de Control'!$I$5*(D26)^9 +
'Hoja de Control'!$I$6*(D26)^8 +
'Hoja de Control'!$I$7*(D26)^7 +
'Hoja de Control'!$I$8*(D26)^6 +
'Hoja de Control'!$I$9*(D26)^5 +
'Hoja de Control'!$I$10*(D26)^4 +
'Hoja de Control'!$I$11*(D26)^3 +
'Hoja de Control'!$I$12*(D26)^2 +
'Hoja de Control'!$I$13*(D26) +
'Hoja de Control'!$I$14</f>
        <v>3.6007012482741629E-7</v>
      </c>
      <c r="F26" s="21">
        <f t="shared" si="2"/>
        <v>1.2360680103302002</v>
      </c>
      <c r="G26" s="24">
        <f>'Hoja de Control'!$I$4*(F26)^10 +
'Hoja de Control'!$I$5*(F26)^9 +
'Hoja de Control'!$I$6*(F26)^8 +
'Hoja de Control'!$I$7*(F26)^7 +
'Hoja de Control'!$I$8*(F26)^6 +
'Hoja de Control'!$I$9*(F26)^5 +
'Hoja de Control'!$I$10*(F26)^4 +
'Hoja de Control'!$I$11*(F26)^3 +
'Hoja de Control'!$I$12*(F26)^2 +
'Hoja de Control'!$I$13*(F26) +
'Hoja de Control'!$I$14</f>
        <v>1.468220602873771E-7</v>
      </c>
      <c r="H26" s="21">
        <f t="shared" si="3"/>
        <v>-9.7528022794171799E-15</v>
      </c>
      <c r="I26" s="21">
        <f t="shared" si="4"/>
        <v>5.2866237575094312E-14</v>
      </c>
      <c r="J26" s="15">
        <f t="shared" si="5"/>
        <v>9.5367431507398237E-8</v>
      </c>
    </row>
    <row r="27" spans="1:10" x14ac:dyDescent="0.3">
      <c r="A27" s="31">
        <v>22</v>
      </c>
      <c r="B27" s="20">
        <f t="shared" si="0"/>
        <v>1.2360679626464843</v>
      </c>
      <c r="C27" s="24">
        <f>'Hoja de Control'!$I$4*(B27)^10 +
'Hoja de Control'!$I$5*(B27)^9 +
'Hoja de Control'!$I$6*(B27)^8 +
'Hoja de Control'!$I$7*(B27)^7 +
'Hoja de Control'!$I$8*(B27)^6 +
'Hoja de Control'!$I$9*(B27)^5 +
'Hoja de Control'!$I$10*(B27)^4 +
'Hoja de Control'!$I$11*(B27)^3 +
'Hoja de Control'!$I$12*(B27)^2 +
'Hoja de Control'!$I$13*(B27) +
'Hoja de Control'!$I$14</f>
        <v>-6.6426000699948418E-8</v>
      </c>
      <c r="D27" s="20">
        <f t="shared" si="1"/>
        <v>1.2360680103302002</v>
      </c>
      <c r="E27" s="24">
        <f>'Hoja de Control'!$I$4*(D27)^10 +
'Hoja de Control'!$I$5*(D27)^9 +
'Hoja de Control'!$I$6*(D27)^8 +
'Hoja de Control'!$I$7*(D27)^7 +
'Hoja de Control'!$I$8*(D27)^6 +
'Hoja de Control'!$I$9*(D27)^5 +
'Hoja de Control'!$I$10*(D27)^4 +
'Hoja de Control'!$I$11*(D27)^3 +
'Hoja de Control'!$I$12*(D27)^2 +
'Hoja de Control'!$I$13*(D27) +
'Hoja de Control'!$I$14</f>
        <v>1.468220602873771E-7</v>
      </c>
      <c r="F27" s="21">
        <f t="shared" si="2"/>
        <v>1.2360679864883424</v>
      </c>
      <c r="G27" s="24">
        <f>'Hoja de Control'!$I$4*(F27)^10 +
'Hoja de Control'!$I$5*(F27)^9 +
'Hoja de Control'!$I$6*(F27)^8 +
'Hoja de Control'!$I$7*(F27)^7 +
'Hoja de Control'!$I$8*(F27)^6 +
'Hoja de Control'!$I$9*(F27)^5 +
'Hoja de Control'!$I$10*(F27)^4 +
'Hoja de Control'!$I$11*(F27)^3 +
'Hoja de Control'!$I$12*(F27)^2 +
'Hoja de Control'!$I$13*(F27) +
'Hoja de Control'!$I$14</f>
        <v>4.019802979371434E-8</v>
      </c>
      <c r="H27" s="21">
        <f t="shared" si="3"/>
        <v>-2.6701943552138161E-15</v>
      </c>
      <c r="I27" s="21">
        <f t="shared" si="4"/>
        <v>5.9019575538065077E-15</v>
      </c>
      <c r="J27" s="15">
        <f t="shared" si="5"/>
        <v>4.7683715864721421E-8</v>
      </c>
    </row>
    <row r="28" spans="1:10" x14ac:dyDescent="0.3">
      <c r="A28" s="31">
        <v>23</v>
      </c>
      <c r="B28" s="20">
        <f t="shared" si="0"/>
        <v>1.2360679626464843</v>
      </c>
      <c r="C28" s="24">
        <f>'Hoja de Control'!$I$4*(B28)^10 +
'Hoja de Control'!$I$5*(B28)^9 +
'Hoja de Control'!$I$6*(B28)^8 +
'Hoja de Control'!$I$7*(B28)^7 +
'Hoja de Control'!$I$8*(B28)^6 +
'Hoja de Control'!$I$9*(B28)^5 +
'Hoja de Control'!$I$10*(B28)^4 +
'Hoja de Control'!$I$11*(B28)^3 +
'Hoja de Control'!$I$12*(B28)^2 +
'Hoja de Control'!$I$13*(B28) +
'Hoja de Control'!$I$14</f>
        <v>-6.6426000699948418E-8</v>
      </c>
      <c r="D28" s="20">
        <f t="shared" si="1"/>
        <v>1.2360679864883424</v>
      </c>
      <c r="E28" s="24">
        <f>'Hoja de Control'!$I$4*(D28)^10 +
'Hoja de Control'!$I$5*(D28)^9 +
'Hoja de Control'!$I$6*(D28)^8 +
'Hoja de Control'!$I$7*(D28)^7 +
'Hoja de Control'!$I$8*(D28)^6 +
'Hoja de Control'!$I$9*(D28)^5 +
'Hoja de Control'!$I$10*(D28)^4 +
'Hoja de Control'!$I$11*(D28)^3 +
'Hoja de Control'!$I$12*(D28)^2 +
'Hoja de Control'!$I$13*(D28) +
'Hoja de Control'!$I$14</f>
        <v>4.019802979371434E-8</v>
      </c>
      <c r="F28" s="21">
        <f t="shared" si="2"/>
        <v>1.2360679745674132</v>
      </c>
      <c r="G28" s="24">
        <f>'Hoja de Control'!$I$4*(F28)^10 +
'Hoja de Control'!$I$5*(F28)^9 +
'Hoja de Control'!$I$6*(F28)^8 +
'Hoja de Control'!$I$7*(F28)^7 +
'Hoja de Control'!$I$8*(F28)^6 +
'Hoja de Control'!$I$9*(F28)^5 +
'Hoja de Control'!$I$10*(F28)^4 +
'Hoja de Control'!$I$11*(F28)^3 +
'Hoja de Control'!$I$12*(F28)^2 +
'Hoja de Control'!$I$13*(F28) +
'Hoja de Control'!$I$14</f>
        <v>-1.3113986341295458E-8</v>
      </c>
      <c r="H28" s="21">
        <f t="shared" si="3"/>
        <v>8.711096658860061E-16</v>
      </c>
      <c r="I28" s="21">
        <f t="shared" si="4"/>
        <v>-5.2715641366175775E-16</v>
      </c>
      <c r="J28" s="15">
        <f t="shared" si="5"/>
        <v>2.3841858043383013E-8</v>
      </c>
    </row>
    <row r="29" spans="1:10" x14ac:dyDescent="0.3">
      <c r="A29" s="31">
        <v>24</v>
      </c>
      <c r="B29" s="20">
        <f t="shared" si="0"/>
        <v>1.2360679745674132</v>
      </c>
      <c r="C29" s="24">
        <f>'Hoja de Control'!$I$4*(B29)^10 +
'Hoja de Control'!$I$5*(B29)^9 +
'Hoja de Control'!$I$6*(B29)^8 +
'Hoja de Control'!$I$7*(B29)^7 +
'Hoja de Control'!$I$8*(B29)^6 +
'Hoja de Control'!$I$9*(B29)^5 +
'Hoja de Control'!$I$10*(B29)^4 +
'Hoja de Control'!$I$11*(B29)^3 +
'Hoja de Control'!$I$12*(B29)^2 +
'Hoja de Control'!$I$13*(B29) +
'Hoja de Control'!$I$14</f>
        <v>-1.3113986341295458E-8</v>
      </c>
      <c r="D29" s="20">
        <f t="shared" si="1"/>
        <v>1.2360679864883424</v>
      </c>
      <c r="E29" s="24">
        <f>'Hoja de Control'!$I$4*(D29)^10 +
'Hoja de Control'!$I$5*(D29)^9 +
'Hoja de Control'!$I$6*(D29)^8 +
'Hoja de Control'!$I$7*(D29)^7 +
'Hoja de Control'!$I$8*(D29)^6 +
'Hoja de Control'!$I$9*(D29)^5 +
'Hoja de Control'!$I$10*(D29)^4 +
'Hoja de Control'!$I$11*(D29)^3 +
'Hoja de Control'!$I$12*(D29)^2 +
'Hoja de Control'!$I$13*(D29) +
'Hoja de Control'!$I$14</f>
        <v>4.019802979371434E-8</v>
      </c>
      <c r="F29" s="21">
        <f t="shared" si="2"/>
        <v>1.2360679805278778</v>
      </c>
      <c r="G29" s="24">
        <f>'Hoja de Control'!$I$4*(F29)^10 +
'Hoja de Control'!$I$5*(F29)^9 +
'Hoja de Control'!$I$6*(F29)^8 +
'Hoja de Control'!$I$7*(F29)^7 +
'Hoja de Control'!$I$8*(F29)^6 +
'Hoja de Control'!$I$9*(F29)^5 +
'Hoja de Control'!$I$10*(F29)^4 +
'Hoja de Control'!$I$11*(F29)^3 +
'Hoja de Control'!$I$12*(F29)^2 +
'Hoja de Control'!$I$13*(F29) +
'Hoja de Control'!$I$14</f>
        <v>1.3542021726209441E-8</v>
      </c>
      <c r="H29" s="21">
        <f t="shared" si="3"/>
        <v>-1.7758988795103695E-16</v>
      </c>
      <c r="I29" s="21">
        <f t="shared" si="4"/>
        <v>5.4436259281729402E-16</v>
      </c>
      <c r="J29" s="15">
        <f t="shared" si="5"/>
        <v>1.1920929132713809E-8</v>
      </c>
    </row>
    <row r="30" spans="1:10" x14ac:dyDescent="0.3">
      <c r="A30" s="31">
        <v>25</v>
      </c>
      <c r="B30" s="20">
        <f t="shared" si="0"/>
        <v>1.2360679745674132</v>
      </c>
      <c r="C30" s="24">
        <f>'Hoja de Control'!$I$4*(B30)^10 +
'Hoja de Control'!$I$5*(B30)^9 +
'Hoja de Control'!$I$6*(B30)^8 +
'Hoja de Control'!$I$7*(B30)^7 +
'Hoja de Control'!$I$8*(B30)^6 +
'Hoja de Control'!$I$9*(B30)^5 +
'Hoja de Control'!$I$10*(B30)^4 +
'Hoja de Control'!$I$11*(B30)^3 +
'Hoja de Control'!$I$12*(B30)^2 +
'Hoja de Control'!$I$13*(B30) +
'Hoja de Control'!$I$14</f>
        <v>-1.3113986341295458E-8</v>
      </c>
      <c r="D30" s="20">
        <f t="shared" si="1"/>
        <v>1.2360679805278778</v>
      </c>
      <c r="E30" s="24">
        <f>'Hoja de Control'!$I$4*(D30)^10 +
'Hoja de Control'!$I$5*(D30)^9 +
'Hoja de Control'!$I$6*(D30)^8 +
'Hoja de Control'!$I$7*(D30)^7 +
'Hoja de Control'!$I$8*(D30)^6 +
'Hoja de Control'!$I$9*(D30)^5 +
'Hoja de Control'!$I$10*(D30)^4 +
'Hoja de Control'!$I$11*(D30)^3 +
'Hoja de Control'!$I$12*(D30)^2 +
'Hoja de Control'!$I$13*(D30) +
'Hoja de Control'!$I$14</f>
        <v>1.3542021726209441E-8</v>
      </c>
      <c r="F30" s="21">
        <f t="shared" si="2"/>
        <v>1.2360679775476455</v>
      </c>
      <c r="G30" s="24">
        <f>'Hoja de Control'!$I$4*(F30)^10 +
'Hoja de Control'!$I$5*(F30)^9 +
'Hoja de Control'!$I$6*(F30)^8 +
'Hoja de Control'!$I$7*(F30)^7 +
'Hoja de Control'!$I$8*(F30)^6 +
'Hoja de Control'!$I$9*(F30)^5 +
'Hoja de Control'!$I$10*(F30)^4 +
'Hoja de Control'!$I$11*(F30)^3 +
'Hoja de Control'!$I$12*(F30)^2 +
'Hoja de Control'!$I$13*(F30) +
'Hoja de Control'!$I$14</f>
        <v>2.1401724836778158E-10</v>
      </c>
      <c r="H30" s="21">
        <f t="shared" si="3"/>
        <v>-2.8066192718967253E-18</v>
      </c>
      <c r="I30" s="21">
        <f t="shared" si="4"/>
        <v>2.8982262271800602E-18</v>
      </c>
      <c r="J30" s="15">
        <f t="shared" si="5"/>
        <v>5.9604645663569045E-9</v>
      </c>
    </row>
    <row r="31" spans="1:10" x14ac:dyDescent="0.3">
      <c r="A31" s="31">
        <v>26</v>
      </c>
      <c r="B31" s="20">
        <f t="shared" si="0"/>
        <v>1.2360679745674132</v>
      </c>
      <c r="C31" s="24">
        <f>'Hoja de Control'!$I$4*(B31)^10 +
'Hoja de Control'!$I$5*(B31)^9 +
'Hoja de Control'!$I$6*(B31)^8 +
'Hoja de Control'!$I$7*(B31)^7 +
'Hoja de Control'!$I$8*(B31)^6 +
'Hoja de Control'!$I$9*(B31)^5 +
'Hoja de Control'!$I$10*(B31)^4 +
'Hoja de Control'!$I$11*(B31)^3 +
'Hoja de Control'!$I$12*(B31)^2 +
'Hoja de Control'!$I$13*(B31) +
'Hoja de Control'!$I$14</f>
        <v>-1.3113986341295458E-8</v>
      </c>
      <c r="D31" s="20">
        <f t="shared" si="1"/>
        <v>1.2360679775476455</v>
      </c>
      <c r="E31" s="24">
        <f>'Hoja de Control'!$I$4*(D31)^10 +
'Hoja de Control'!$I$5*(D31)^9 +
'Hoja de Control'!$I$6*(D31)^8 +
'Hoja de Control'!$I$7*(D31)^7 +
'Hoja de Control'!$I$8*(D31)^6 +
'Hoja de Control'!$I$9*(D31)^5 +
'Hoja de Control'!$I$10*(D31)^4 +
'Hoja de Control'!$I$11*(D31)^3 +
'Hoja de Control'!$I$12*(D31)^2 +
'Hoja de Control'!$I$13*(D31) +
'Hoja de Control'!$I$14</f>
        <v>2.1401724836778158E-10</v>
      </c>
      <c r="F31" s="21">
        <f t="shared" si="2"/>
        <v>1.2360679760575293</v>
      </c>
      <c r="G31" s="24">
        <f>'Hoja de Control'!$I$4*(F31)^10 +
'Hoja de Control'!$I$5*(F31)^9 +
'Hoja de Control'!$I$6*(F31)^8 +
'Hoja de Control'!$I$7*(F31)^7 +
'Hoja de Control'!$I$8*(F31)^6 +
'Hoja de Control'!$I$9*(F31)^5 +
'Hoja de Control'!$I$10*(F31)^4 +
'Hoja de Control'!$I$11*(F31)^3 +
'Hoja de Control'!$I$12*(F31)^2 +
'Hoja de Control'!$I$13*(F31) +
'Hoja de Control'!$I$14</f>
        <v>-6.4499845464638383E-9</v>
      </c>
      <c r="H31" s="21">
        <f t="shared" si="3"/>
        <v>8.4585009243893557E-17</v>
      </c>
      <c r="I31" s="21">
        <f t="shared" si="4"/>
        <v>-1.3804079446489043E-18</v>
      </c>
      <c r="J31" s="15">
        <f t="shared" si="5"/>
        <v>2.9802322831784522E-9</v>
      </c>
    </row>
    <row r="32" spans="1:10" x14ac:dyDescent="0.3">
      <c r="A32" s="31">
        <v>27</v>
      </c>
      <c r="B32" s="20">
        <f t="shared" si="0"/>
        <v>1.2360679760575293</v>
      </c>
      <c r="C32" s="24">
        <f>'Hoja de Control'!$I$4*(B32)^10 +
'Hoja de Control'!$I$5*(B32)^9 +
'Hoja de Control'!$I$6*(B32)^8 +
'Hoja de Control'!$I$7*(B32)^7 +
'Hoja de Control'!$I$8*(B32)^6 +
'Hoja de Control'!$I$9*(B32)^5 +
'Hoja de Control'!$I$10*(B32)^4 +
'Hoja de Control'!$I$11*(B32)^3 +
'Hoja de Control'!$I$12*(B32)^2 +
'Hoja de Control'!$I$13*(B32) +
'Hoja de Control'!$I$14</f>
        <v>-6.4499845464638383E-9</v>
      </c>
      <c r="D32" s="20">
        <f t="shared" si="1"/>
        <v>1.2360679775476455</v>
      </c>
      <c r="E32" s="24">
        <f>'Hoja de Control'!$I$4*(D32)^10 +
'Hoja de Control'!$I$5*(D32)^9 +
'Hoja de Control'!$I$6*(D32)^8 +
'Hoja de Control'!$I$7*(D32)^7 +
'Hoja de Control'!$I$8*(D32)^6 +
'Hoja de Control'!$I$9*(D32)^5 +
'Hoja de Control'!$I$10*(D32)^4 +
'Hoja de Control'!$I$11*(D32)^3 +
'Hoja de Control'!$I$12*(D32)^2 +
'Hoja de Control'!$I$13*(D32) +
'Hoja de Control'!$I$14</f>
        <v>2.1401724836778158E-10</v>
      </c>
      <c r="F32" s="21">
        <f t="shared" si="2"/>
        <v>1.2360679768025875</v>
      </c>
      <c r="G32" s="24">
        <f>'Hoja de Control'!$I$4*(F32)^10 +
'Hoja de Control'!$I$5*(F32)^9 +
'Hoja de Control'!$I$6*(F32)^8 +
'Hoja de Control'!$I$7*(F32)^7 +
'Hoja de Control'!$I$8*(F32)^6 +
'Hoja de Control'!$I$9*(F32)^5 +
'Hoja de Control'!$I$10*(F32)^4 +
'Hoja de Control'!$I$11*(F32)^3 +
'Hoja de Control'!$I$12*(F32)^2 +
'Hoja de Control'!$I$13*(F32) +
'Hoja de Control'!$I$14</f>
        <v>-3.1179832049588185E-9</v>
      </c>
      <c r="H32" s="21">
        <f t="shared" si="3"/>
        <v>2.011094348811817E-17</v>
      </c>
      <c r="I32" s="21">
        <f t="shared" si="4"/>
        <v>-6.6730218598224307E-19</v>
      </c>
      <c r="J32" s="15">
        <f t="shared" si="5"/>
        <v>1.4901162526115286E-9</v>
      </c>
    </row>
    <row r="33" spans="1:10" x14ac:dyDescent="0.3">
      <c r="A33" s="31">
        <v>28</v>
      </c>
      <c r="B33" s="20">
        <f t="shared" si="0"/>
        <v>1.2360679768025875</v>
      </c>
      <c r="C33" s="24">
        <f>'Hoja de Control'!$I$4*(B33)^10 +
'Hoja de Control'!$I$5*(B33)^9 +
'Hoja de Control'!$I$6*(B33)^8 +
'Hoja de Control'!$I$7*(B33)^7 +
'Hoja de Control'!$I$8*(B33)^6 +
'Hoja de Control'!$I$9*(B33)^5 +
'Hoja de Control'!$I$10*(B33)^4 +
'Hoja de Control'!$I$11*(B33)^3 +
'Hoja de Control'!$I$12*(B33)^2 +
'Hoja de Control'!$I$13*(B33) +
'Hoja de Control'!$I$14</f>
        <v>-3.1179832049588185E-9</v>
      </c>
      <c r="D33" s="20">
        <f t="shared" si="1"/>
        <v>1.2360679775476455</v>
      </c>
      <c r="E33" s="24">
        <f>'Hoja de Control'!$I$4*(D33)^10 +
'Hoja de Control'!$I$5*(D33)^9 +
'Hoja de Control'!$I$6*(D33)^8 +
'Hoja de Control'!$I$7*(D33)^7 +
'Hoja de Control'!$I$8*(D33)^6 +
'Hoja de Control'!$I$9*(D33)^5 +
'Hoja de Control'!$I$10*(D33)^4 +
'Hoja de Control'!$I$11*(D33)^3 +
'Hoja de Control'!$I$12*(D33)^2 +
'Hoja de Control'!$I$13*(D33) +
'Hoja de Control'!$I$14</f>
        <v>2.1401724836778158E-10</v>
      </c>
      <c r="F33" s="21">
        <f t="shared" si="2"/>
        <v>1.2360679771751166</v>
      </c>
      <c r="G33" s="24">
        <f>'Hoja de Control'!$I$4*(F33)^10 +
'Hoja de Control'!$I$5*(F33)^9 +
'Hoja de Control'!$I$6*(F33)^8 +
'Hoja de Control'!$I$7*(F33)^7 +
'Hoja de Control'!$I$8*(F33)^6 +
'Hoja de Control'!$I$9*(F33)^5 +
'Hoja de Control'!$I$10*(F33)^4 +
'Hoja de Control'!$I$11*(F33)^3 +
'Hoja de Control'!$I$12*(F33)^2 +
'Hoja de Control'!$I$13*(F33) +
'Hoja de Control'!$I$14</f>
        <v>-1.4519820901170988E-9</v>
      </c>
      <c r="H33" s="21">
        <f t="shared" si="3"/>
        <v>4.5272557708861157E-18</v>
      </c>
      <c r="I33" s="21">
        <f t="shared" si="4"/>
        <v>-3.1074921160616174E-19</v>
      </c>
      <c r="J33" s="15">
        <f t="shared" si="5"/>
        <v>7.4505801528346183E-10</v>
      </c>
    </row>
    <row r="34" spans="1:10" x14ac:dyDescent="0.3">
      <c r="A34" s="31">
        <v>29</v>
      </c>
      <c r="B34" s="20">
        <f t="shared" si="0"/>
        <v>1.2360679771751166</v>
      </c>
      <c r="C34" s="24">
        <f>'Hoja de Control'!$I$4*(B34)^10 +
'Hoja de Control'!$I$5*(B34)^9 +
'Hoja de Control'!$I$6*(B34)^8 +
'Hoja de Control'!$I$7*(B34)^7 +
'Hoja de Control'!$I$8*(B34)^6 +
'Hoja de Control'!$I$9*(B34)^5 +
'Hoja de Control'!$I$10*(B34)^4 +
'Hoja de Control'!$I$11*(B34)^3 +
'Hoja de Control'!$I$12*(B34)^2 +
'Hoja de Control'!$I$13*(B34) +
'Hoja de Control'!$I$14</f>
        <v>-1.4519820901170988E-9</v>
      </c>
      <c r="D34" s="20">
        <f t="shared" si="1"/>
        <v>1.2360679775476455</v>
      </c>
      <c r="E34" s="24">
        <f>'Hoja de Control'!$I$4*(D34)^10 +
'Hoja de Control'!$I$5*(D34)^9 +
'Hoja de Control'!$I$6*(D34)^8 +
'Hoja de Control'!$I$7*(D34)^7 +
'Hoja de Control'!$I$8*(D34)^6 +
'Hoja de Control'!$I$9*(D34)^5 +
'Hoja de Control'!$I$10*(D34)^4 +
'Hoja de Control'!$I$11*(D34)^3 +
'Hoja de Control'!$I$12*(D34)^2 +
'Hoja de Control'!$I$13*(D34) +
'Hoja de Control'!$I$14</f>
        <v>2.1401724836778158E-10</v>
      </c>
      <c r="F34" s="21">
        <f t="shared" si="2"/>
        <v>1.236067977361381</v>
      </c>
      <c r="G34" s="24">
        <f>'Hoja de Control'!$I$4*(F34)^10 +
'Hoja de Control'!$I$5*(F34)^9 +
'Hoja de Control'!$I$6*(F34)^8 +
'Hoja de Control'!$I$7*(F34)^7 +
'Hoja de Control'!$I$8*(F34)^6 +
'Hoja de Control'!$I$9*(F34)^5 +
'Hoja de Control'!$I$10*(F34)^4 +
'Hoja de Control'!$I$11*(F34)^3 +
'Hoja de Control'!$I$12*(F34)^2 +
'Hoja de Control'!$I$13*(F34) +
'Hoja de Control'!$I$14</f>
        <v>-6.1898264291926353E-10</v>
      </c>
      <c r="H34" s="21">
        <f t="shared" si="3"/>
        <v>8.9875171161211807E-19</v>
      </c>
      <c r="I34" s="21">
        <f t="shared" si="4"/>
        <v>-1.3247296202499788E-19</v>
      </c>
      <c r="J34" s="15">
        <f t="shared" si="5"/>
        <v>3.7252889661942845E-10</v>
      </c>
    </row>
    <row r="35" spans="1:10" x14ac:dyDescent="0.3">
      <c r="A35" s="31">
        <v>30</v>
      </c>
      <c r="B35" s="20">
        <f t="shared" si="0"/>
        <v>1.236067977361381</v>
      </c>
      <c r="C35" s="24">
        <f>'Hoja de Control'!$I$4*(B35)^10 +
'Hoja de Control'!$I$5*(B35)^9 +
'Hoja de Control'!$I$6*(B35)^8 +
'Hoja de Control'!$I$7*(B35)^7 +
'Hoja de Control'!$I$8*(B35)^6 +
'Hoja de Control'!$I$9*(B35)^5 +
'Hoja de Control'!$I$10*(B35)^4 +
'Hoja de Control'!$I$11*(B35)^3 +
'Hoja de Control'!$I$12*(B35)^2 +
'Hoja de Control'!$I$13*(B35) +
'Hoja de Control'!$I$14</f>
        <v>-6.1898264291926353E-10</v>
      </c>
      <c r="D35" s="20">
        <f t="shared" si="1"/>
        <v>1.2360679775476455</v>
      </c>
      <c r="E35" s="24">
        <f>'Hoja de Control'!$I$4*(D35)^10 +
'Hoja de Control'!$I$5*(D35)^9 +
'Hoja de Control'!$I$6*(D35)^8 +
'Hoja de Control'!$I$7*(D35)^7 +
'Hoja de Control'!$I$8*(D35)^6 +
'Hoja de Control'!$I$9*(D35)^5 +
'Hoja de Control'!$I$10*(D35)^4 +
'Hoja de Control'!$I$11*(D35)^3 +
'Hoja de Control'!$I$12*(D35)^2 +
'Hoja de Control'!$I$13*(D35) +
'Hoja de Control'!$I$14</f>
        <v>2.1401724836778158E-10</v>
      </c>
      <c r="F35" s="21">
        <f t="shared" si="2"/>
        <v>1.2360679774545131</v>
      </c>
      <c r="G35" s="24">
        <f>'Hoja de Control'!$I$4*(F35)^10 +
'Hoja de Control'!$I$5*(F35)^9 +
'Hoja de Control'!$I$6*(F35)^8 +
'Hoja de Control'!$I$7*(F35)^7 +
'Hoja de Control'!$I$8*(F35)^6 +
'Hoja de Control'!$I$9*(F35)^5 +
'Hoja de Control'!$I$10*(F35)^4 +
'Hoja de Control'!$I$11*(F35)^3 +
'Hoja de Control'!$I$12*(F35)^2 +
'Hoja de Control'!$I$13*(F35) +
'Hoja de Control'!$I$14</f>
        <v>-2.024829193203459E-10</v>
      </c>
      <c r="H35" s="21">
        <f t="shared" si="3"/>
        <v>1.2533341254691571E-19</v>
      </c>
      <c r="I35" s="21">
        <f t="shared" si="4"/>
        <v>-4.3334837234415947E-20</v>
      </c>
      <c r="J35" s="15">
        <f t="shared" si="5"/>
        <v>1.8626455933201669E-10</v>
      </c>
    </row>
    <row r="36" spans="1:10" x14ac:dyDescent="0.3">
      <c r="A36" s="31">
        <v>31</v>
      </c>
      <c r="B36" s="20">
        <f t="shared" si="0"/>
        <v>1.2360679774545131</v>
      </c>
      <c r="C36" s="24">
        <f>'Hoja de Control'!$I$4*(B36)^10 +
'Hoja de Control'!$I$5*(B36)^9 +
'Hoja de Control'!$I$6*(B36)^8 +
'Hoja de Control'!$I$7*(B36)^7 +
'Hoja de Control'!$I$8*(B36)^6 +
'Hoja de Control'!$I$9*(B36)^5 +
'Hoja de Control'!$I$10*(B36)^4 +
'Hoja de Control'!$I$11*(B36)^3 +
'Hoja de Control'!$I$12*(B36)^2 +
'Hoja de Control'!$I$13*(B36) +
'Hoja de Control'!$I$14</f>
        <v>-2.024829193203459E-10</v>
      </c>
      <c r="D36" s="20">
        <f t="shared" si="1"/>
        <v>1.2360679775476455</v>
      </c>
      <c r="E36" s="24">
        <f>'Hoja de Control'!$I$4*(D36)^10 +
'Hoja de Control'!$I$5*(D36)^9 +
'Hoja de Control'!$I$6*(D36)^8 +
'Hoja de Control'!$I$7*(D36)^7 +
'Hoja de Control'!$I$8*(D36)^6 +
'Hoja de Control'!$I$9*(D36)^5 +
'Hoja de Control'!$I$10*(D36)^4 +
'Hoja de Control'!$I$11*(D36)^3 +
'Hoja de Control'!$I$12*(D36)^2 +
'Hoja de Control'!$I$13*(D36) +
'Hoja de Control'!$I$14</f>
        <v>2.1401724836778158E-10</v>
      </c>
      <c r="F36" s="21">
        <f t="shared" si="2"/>
        <v>1.2360679775010794</v>
      </c>
      <c r="G36" s="24">
        <f>'Hoja de Control'!$I$4*(F36)^10 +
'Hoja de Control'!$I$5*(F36)^9 +
'Hoja de Control'!$I$6*(F36)^8 +
'Hoja de Control'!$I$7*(F36)^7 +
'Hoja de Control'!$I$8*(F36)^6 +
'Hoja de Control'!$I$9*(F36)^5 +
'Hoja de Control'!$I$10*(F36)^4 +
'Hoja de Control'!$I$11*(F36)^3 +
'Hoja de Control'!$I$12*(F36)^2 +
'Hoja de Control'!$I$13*(F36) +
'Hoja de Control'!$I$14</f>
        <v>5.7678306575326133E-12</v>
      </c>
      <c r="H36" s="21">
        <f t="shared" si="3"/>
        <v>-1.1678871896825938E-21</v>
      </c>
      <c r="I36" s="21">
        <f t="shared" si="4"/>
        <v>1.2344152463764622E-21</v>
      </c>
      <c r="J36" s="15">
        <f t="shared" si="5"/>
        <v>9.3132390688310807E-11</v>
      </c>
    </row>
    <row r="37" spans="1:10" x14ac:dyDescent="0.3">
      <c r="A37" s="31">
        <v>32</v>
      </c>
      <c r="B37" s="20">
        <f t="shared" si="0"/>
        <v>1.2360679774545131</v>
      </c>
      <c r="C37" s="24">
        <f>'Hoja de Control'!$I$4*(B37)^10 +
'Hoja de Control'!$I$5*(B37)^9 +
'Hoja de Control'!$I$6*(B37)^8 +
'Hoja de Control'!$I$7*(B37)^7 +
'Hoja de Control'!$I$8*(B37)^6 +
'Hoja de Control'!$I$9*(B37)^5 +
'Hoja de Control'!$I$10*(B37)^4 +
'Hoja de Control'!$I$11*(B37)^3 +
'Hoja de Control'!$I$12*(B37)^2 +
'Hoja de Control'!$I$13*(B37) +
'Hoja de Control'!$I$14</f>
        <v>-2.024829193203459E-10</v>
      </c>
      <c r="D37" s="20">
        <f t="shared" si="1"/>
        <v>1.2360679775010794</v>
      </c>
      <c r="E37" s="24">
        <f>'Hoja de Control'!$I$4*(D37)^10 +
'Hoja de Control'!$I$5*(D37)^9 +
'Hoja de Control'!$I$6*(D37)^8 +
'Hoja de Control'!$I$7*(D37)^7 +
'Hoja de Control'!$I$8*(D37)^6 +
'Hoja de Control'!$I$9*(D37)^5 +
'Hoja de Control'!$I$10*(D37)^4 +
'Hoja de Control'!$I$11*(D37)^3 +
'Hoja de Control'!$I$12*(D37)^2 +
'Hoja de Control'!$I$13*(D37) +
'Hoja de Control'!$I$14</f>
        <v>5.7678306575326133E-12</v>
      </c>
      <c r="F37" s="21">
        <f t="shared" si="2"/>
        <v>1.2360679774777963</v>
      </c>
      <c r="G37" s="24">
        <f>'Hoja de Control'!$I$4*(F37)^10 +
'Hoja de Control'!$I$5*(F37)^9 +
'Hoja de Control'!$I$6*(F37)^8 +
'Hoja de Control'!$I$7*(F37)^7 +
'Hoja de Control'!$I$8*(F37)^6 +
'Hoja de Control'!$I$9*(F37)^5 +
'Hoja de Control'!$I$10*(F37)^4 +
'Hoja de Control'!$I$11*(F37)^3 +
'Hoja de Control'!$I$12*(F37)^2 +
'Hoja de Control'!$I$13*(F37) +
'Hoja de Control'!$I$14</f>
        <v>-9.8357766376011568E-11</v>
      </c>
      <c r="H37" s="21">
        <f t="shared" si="3"/>
        <v>1.9915767673643381E-20</v>
      </c>
      <c r="I37" s="21">
        <f t="shared" si="4"/>
        <v>-5.6731094030998996E-22</v>
      </c>
      <c r="J37" s="15">
        <f t="shared" si="5"/>
        <v>4.6566306366457866E-11</v>
      </c>
    </row>
    <row r="38" spans="1:10" x14ac:dyDescent="0.3">
      <c r="A38" s="31">
        <v>33</v>
      </c>
      <c r="B38" s="20">
        <f t="shared" si="0"/>
        <v>1.2360679774777963</v>
      </c>
      <c r="C38" s="24">
        <f>'Hoja de Control'!$I$4*(B38)^10 +
'Hoja de Control'!$I$5*(B38)^9 +
'Hoja de Control'!$I$6*(B38)^8 +
'Hoja de Control'!$I$7*(B38)^7 +
'Hoja de Control'!$I$8*(B38)^6 +
'Hoja de Control'!$I$9*(B38)^5 +
'Hoja de Control'!$I$10*(B38)^4 +
'Hoja de Control'!$I$11*(B38)^3 +
'Hoja de Control'!$I$12*(B38)^2 +
'Hoja de Control'!$I$13*(B38) +
'Hoja de Control'!$I$14</f>
        <v>-9.8357766376011568E-11</v>
      </c>
      <c r="D38" s="20">
        <f t="shared" si="1"/>
        <v>1.2360679775010794</v>
      </c>
      <c r="E38" s="24">
        <f>'Hoja de Control'!$I$4*(D38)^10 +
'Hoja de Control'!$I$5*(D38)^9 +
'Hoja de Control'!$I$6*(D38)^8 +
'Hoja de Control'!$I$7*(D38)^7 +
'Hoja de Control'!$I$8*(D38)^6 +
'Hoja de Control'!$I$9*(D38)^5 +
'Hoja de Control'!$I$10*(D38)^4 +
'Hoja de Control'!$I$11*(D38)^3 +
'Hoja de Control'!$I$12*(D38)^2 +
'Hoja de Control'!$I$13*(D38) +
'Hoja de Control'!$I$14</f>
        <v>5.7678306575326133E-12</v>
      </c>
      <c r="F38" s="21">
        <f t="shared" si="2"/>
        <v>1.2360679774894379</v>
      </c>
      <c r="G38" s="24">
        <f>'Hoja de Control'!$I$4*(F38)^10 +
'Hoja de Control'!$I$5*(F38)^9 +
'Hoja de Control'!$I$6*(F38)^8 +
'Hoja de Control'!$I$7*(F38)^7 +
'Hoja de Control'!$I$8*(F38)^6 +
'Hoja de Control'!$I$9*(F38)^5 +
'Hoja de Control'!$I$10*(F38)^4 +
'Hoja de Control'!$I$11*(F38)^3 +
'Hoja de Control'!$I$12*(F38)^2 +
'Hoja de Control'!$I$13*(F38) +
'Hoja de Control'!$I$14</f>
        <v>-4.6294523770029627E-11</v>
      </c>
      <c r="H38" s="21">
        <f t="shared" si="3"/>
        <v>4.5534259534612884E-21</v>
      </c>
      <c r="I38" s="21">
        <f t="shared" si="4"/>
        <v>-2.6701897347664918E-22</v>
      </c>
      <c r="J38" s="15">
        <f t="shared" si="5"/>
        <v>2.3283153183228933E-11</v>
      </c>
    </row>
    <row r="39" spans="1:10" x14ac:dyDescent="0.3">
      <c r="A39" s="31">
        <v>34</v>
      </c>
      <c r="B39" s="20">
        <f t="shared" si="0"/>
        <v>1.2360679774894379</v>
      </c>
      <c r="C39" s="24">
        <f>'Hoja de Control'!$I$4*(B39)^10 +
'Hoja de Control'!$I$5*(B39)^9 +
'Hoja de Control'!$I$6*(B39)^8 +
'Hoja de Control'!$I$7*(B39)^7 +
'Hoja de Control'!$I$8*(B39)^6 +
'Hoja de Control'!$I$9*(B39)^5 +
'Hoja de Control'!$I$10*(B39)^4 +
'Hoja de Control'!$I$11*(B39)^3 +
'Hoja de Control'!$I$12*(B39)^2 +
'Hoja de Control'!$I$13*(B39) +
'Hoja de Control'!$I$14</f>
        <v>-4.6294523770029627E-11</v>
      </c>
      <c r="D39" s="20">
        <f t="shared" si="1"/>
        <v>1.2360679775010794</v>
      </c>
      <c r="E39" s="24">
        <f>'Hoja de Control'!$I$4*(D39)^10 +
'Hoja de Control'!$I$5*(D39)^9 +
'Hoja de Control'!$I$6*(D39)^8 +
'Hoja de Control'!$I$7*(D39)^7 +
'Hoja de Control'!$I$8*(D39)^6 +
'Hoja de Control'!$I$9*(D39)^5 +
'Hoja de Control'!$I$10*(D39)^4 +
'Hoja de Control'!$I$11*(D39)^3 +
'Hoja de Control'!$I$12*(D39)^2 +
'Hoja de Control'!$I$13*(D39) +
'Hoja de Control'!$I$14</f>
        <v>5.7678306575326133E-12</v>
      </c>
      <c r="F39" s="21">
        <f t="shared" si="2"/>
        <v>1.2360679774952588</v>
      </c>
      <c r="G39" s="24">
        <f>'Hoja de Control'!$I$4*(F39)^10 +
'Hoja de Control'!$I$5*(F39)^9 +
'Hoja de Control'!$I$6*(F39)^8 +
'Hoja de Control'!$I$7*(F39)^7 +
'Hoja de Control'!$I$8*(F39)^6 +
'Hoja de Control'!$I$9*(F39)^5 +
'Hoja de Control'!$I$10*(F39)^4 +
'Hoja de Control'!$I$11*(F39)^3 +
'Hoja de Control'!$I$12*(F39)^2 +
'Hoja de Control'!$I$13*(F39) +
'Hoja de Control'!$I$14</f>
        <v>-2.0262902467038657E-11</v>
      </c>
      <c r="H39" s="21">
        <f t="shared" si="3"/>
        <v>9.3806141991011309E-22</v>
      </c>
      <c r="I39" s="21">
        <f t="shared" si="4"/>
        <v>-1.1687299005997879E-22</v>
      </c>
      <c r="J39" s="15">
        <f t="shared" si="5"/>
        <v>1.1641576591614466E-11</v>
      </c>
    </row>
    <row r="40" spans="1:10" x14ac:dyDescent="0.3">
      <c r="A40" s="31">
        <v>35</v>
      </c>
      <c r="B40" s="20">
        <f t="shared" si="0"/>
        <v>1.2360679774952588</v>
      </c>
      <c r="C40" s="24">
        <f>'Hoja de Control'!$I$4*(B40)^10 +
'Hoja de Control'!$I$5*(B40)^9 +
'Hoja de Control'!$I$6*(B40)^8 +
'Hoja de Control'!$I$7*(B40)^7 +
'Hoja de Control'!$I$8*(B40)^6 +
'Hoja de Control'!$I$9*(B40)^5 +
'Hoja de Control'!$I$10*(B40)^4 +
'Hoja de Control'!$I$11*(B40)^3 +
'Hoja de Control'!$I$12*(B40)^2 +
'Hoja de Control'!$I$13*(B40) +
'Hoja de Control'!$I$14</f>
        <v>-2.0262902467038657E-11</v>
      </c>
      <c r="D40" s="20">
        <f t="shared" si="1"/>
        <v>1.2360679775010794</v>
      </c>
      <c r="E40" s="24">
        <f>'Hoja de Control'!$I$4*(D40)^10 +
'Hoja de Control'!$I$5*(D40)^9 +
'Hoja de Control'!$I$6*(D40)^8 +
'Hoja de Control'!$I$7*(D40)^7 +
'Hoja de Control'!$I$8*(D40)^6 +
'Hoja de Control'!$I$9*(D40)^5 +
'Hoja de Control'!$I$10*(D40)^4 +
'Hoja de Control'!$I$11*(D40)^3 +
'Hoja de Control'!$I$12*(D40)^2 +
'Hoja de Control'!$I$13*(D40) +
'Hoja de Control'!$I$14</f>
        <v>5.7678306575326133E-12</v>
      </c>
      <c r="F40" s="21">
        <f t="shared" si="2"/>
        <v>1.2360679774981691</v>
      </c>
      <c r="G40" s="24">
        <f>'Hoja de Control'!$I$4*(F40)^10 +
'Hoja de Control'!$I$5*(F40)^9 +
'Hoja de Control'!$I$6*(F40)^8 +
'Hoja de Control'!$I$7*(F40)^7 +
'Hoja de Control'!$I$8*(F40)^6 +
'Hoja de Control'!$I$9*(F40)^5 +
'Hoja de Control'!$I$10*(F40)^4 +
'Hoja de Control'!$I$11*(F40)^3 +
'Hoja de Control'!$I$12*(F40)^2 +
'Hoja de Control'!$I$13*(F40) +
'Hoja de Control'!$I$14</f>
        <v>-7.2475359047530219E-12</v>
      </c>
      <c r="H40" s="21">
        <f t="shared" si="3"/>
        <v>1.4685611316437125E-22</v>
      </c>
      <c r="I40" s="21">
        <f t="shared" si="4"/>
        <v>-4.1802559783002845E-23</v>
      </c>
      <c r="J40" s="15">
        <f t="shared" si="5"/>
        <v>5.8206772735047707E-12</v>
      </c>
    </row>
    <row r="41" spans="1:10" x14ac:dyDescent="0.3">
      <c r="A41" s="31">
        <v>36</v>
      </c>
      <c r="B41" s="20">
        <f t="shared" si="0"/>
        <v>1.2360679774981691</v>
      </c>
      <c r="C41" s="24">
        <f>'Hoja de Control'!$I$4*(B41)^10 +
'Hoja de Control'!$I$5*(B41)^9 +
'Hoja de Control'!$I$6*(B41)^8 +
'Hoja de Control'!$I$7*(B41)^7 +
'Hoja de Control'!$I$8*(B41)^6 +
'Hoja de Control'!$I$9*(B41)^5 +
'Hoja de Control'!$I$10*(B41)^4 +
'Hoja de Control'!$I$11*(B41)^3 +
'Hoja de Control'!$I$12*(B41)^2 +
'Hoja de Control'!$I$13*(B41) +
'Hoja de Control'!$I$14</f>
        <v>-7.2475359047530219E-12</v>
      </c>
      <c r="D41" s="20">
        <f t="shared" si="1"/>
        <v>1.2360679775010794</v>
      </c>
      <c r="E41" s="24">
        <f>'Hoja de Control'!$I$4*(D41)^10 +
'Hoja de Control'!$I$5*(D41)^9 +
'Hoja de Control'!$I$6*(D41)^8 +
'Hoja de Control'!$I$7*(D41)^7 +
'Hoja de Control'!$I$8*(D41)^6 +
'Hoja de Control'!$I$9*(D41)^5 +
'Hoja de Control'!$I$10*(D41)^4 +
'Hoja de Control'!$I$11*(D41)^3 +
'Hoja de Control'!$I$12*(D41)^2 +
'Hoja de Control'!$I$13*(D41) +
'Hoja de Control'!$I$14</f>
        <v>5.7678306575326133E-12</v>
      </c>
      <c r="F41" s="21">
        <f t="shared" si="2"/>
        <v>1.2360679774996242</v>
      </c>
      <c r="G41" s="24">
        <f>'Hoja de Control'!$I$4*(F41)^10 +
'Hoja de Control'!$I$5*(F41)^9 +
'Hoja de Control'!$I$6*(F41)^8 +
'Hoja de Control'!$I$7*(F41)^7 +
'Hoja de Control'!$I$8*(F41)^6 +
'Hoja de Control'!$I$9*(F41)^5 +
'Hoja de Control'!$I$10*(F41)^4 +
'Hoja de Control'!$I$11*(F41)^3 +
'Hoja de Control'!$I$12*(F41)^2 +
'Hoja de Control'!$I$13*(F41) +
'Hoja de Control'!$I$14</f>
        <v>-7.4029671282005438E-13</v>
      </c>
      <c r="H41" s="21">
        <f t="shared" si="3"/>
        <v>5.3653270063339809E-24</v>
      </c>
      <c r="I41" s="21">
        <f t="shared" si="4"/>
        <v>-4.2699060758741264E-24</v>
      </c>
      <c r="J41" s="15">
        <f t="shared" si="5"/>
        <v>2.9103386367523854E-12</v>
      </c>
    </row>
    <row r="42" spans="1:10" x14ac:dyDescent="0.3">
      <c r="A42" s="31">
        <v>37</v>
      </c>
      <c r="B42" s="20">
        <f t="shared" si="0"/>
        <v>1.2360679774996242</v>
      </c>
      <c r="C42" s="24">
        <f>'Hoja de Control'!$I$4*(B42)^10 +
'Hoja de Control'!$I$5*(B42)^9 +
'Hoja de Control'!$I$6*(B42)^8 +
'Hoja de Control'!$I$7*(B42)^7 +
'Hoja de Control'!$I$8*(B42)^6 +
'Hoja de Control'!$I$9*(B42)^5 +
'Hoja de Control'!$I$10*(B42)^4 +
'Hoja de Control'!$I$11*(B42)^3 +
'Hoja de Control'!$I$12*(B42)^2 +
'Hoja de Control'!$I$13*(B42) +
'Hoja de Control'!$I$14</f>
        <v>-7.4029671282005438E-13</v>
      </c>
      <c r="D42" s="20">
        <f t="shared" si="1"/>
        <v>1.2360679775010794</v>
      </c>
      <c r="E42" s="24">
        <f>'Hoja de Control'!$I$4*(D42)^10 +
'Hoja de Control'!$I$5*(D42)^9 +
'Hoja de Control'!$I$6*(D42)^8 +
'Hoja de Control'!$I$7*(D42)^7 +
'Hoja de Control'!$I$8*(D42)^6 +
'Hoja de Control'!$I$9*(D42)^5 +
'Hoja de Control'!$I$10*(D42)^4 +
'Hoja de Control'!$I$11*(D42)^3 +
'Hoja de Control'!$I$12*(D42)^2 +
'Hoja de Control'!$I$13*(D42) +
'Hoja de Control'!$I$14</f>
        <v>5.7678306575326133E-12</v>
      </c>
      <c r="F42" s="21">
        <f t="shared" si="2"/>
        <v>1.2360679775003518</v>
      </c>
      <c r="G42" s="24">
        <f>'Hoja de Control'!$I$4*(F42)^10 +
'Hoja de Control'!$I$5*(F42)^9 +
'Hoja de Control'!$I$6*(F42)^8 +
'Hoja de Control'!$I$7*(F42)^7 +
'Hoja de Control'!$I$8*(F42)^6 +
'Hoja de Control'!$I$9*(F42)^5 +
'Hoja de Control'!$I$10*(F42)^4 +
'Hoja de Control'!$I$11*(F42)^3 +
'Hoja de Control'!$I$12*(F42)^2 +
'Hoja de Control'!$I$13*(F42) +
'Hoja de Control'!$I$14</f>
        <v>2.5135449277513544E-12</v>
      </c>
      <c r="H42" s="21">
        <f t="shared" si="3"/>
        <v>-1.8607690475398488E-24</v>
      </c>
      <c r="I42" s="21">
        <f t="shared" si="4"/>
        <v>1.4497701493369859E-23</v>
      </c>
      <c r="J42" s="15">
        <f t="shared" si="5"/>
        <v>1.4552803406786552E-12</v>
      </c>
    </row>
    <row r="43" spans="1:10" x14ac:dyDescent="0.3">
      <c r="A43" s="31">
        <v>38</v>
      </c>
      <c r="B43" s="20">
        <f t="shared" si="0"/>
        <v>1.2360679774996242</v>
      </c>
      <c r="C43" s="24">
        <f>'Hoja de Control'!$I$4*(B43)^10 +
'Hoja de Control'!$I$5*(B43)^9 +
'Hoja de Control'!$I$6*(B43)^8 +
'Hoja de Control'!$I$7*(B43)^7 +
'Hoja de Control'!$I$8*(B43)^6 +
'Hoja de Control'!$I$9*(B43)^5 +
'Hoja de Control'!$I$10*(B43)^4 +
'Hoja de Control'!$I$11*(B43)^3 +
'Hoja de Control'!$I$12*(B43)^2 +
'Hoja de Control'!$I$13*(B43) +
'Hoja de Control'!$I$14</f>
        <v>-7.4029671282005438E-13</v>
      </c>
      <c r="D43" s="20">
        <f t="shared" si="1"/>
        <v>1.2360679775003518</v>
      </c>
      <c r="E43" s="24">
        <f>'Hoja de Control'!$I$4*(D43)^10 +
'Hoja de Control'!$I$5*(D43)^9 +
'Hoja de Control'!$I$6*(D43)^8 +
'Hoja de Control'!$I$7*(D43)^7 +
'Hoja de Control'!$I$8*(D43)^6 +
'Hoja de Control'!$I$9*(D43)^5 +
'Hoja de Control'!$I$10*(D43)^4 +
'Hoja de Control'!$I$11*(D43)^3 +
'Hoja de Control'!$I$12*(D43)^2 +
'Hoja de Control'!$I$13*(D43) +
'Hoja de Control'!$I$14</f>
        <v>2.5135449277513544E-12</v>
      </c>
      <c r="F43" s="21">
        <f t="shared" si="2"/>
        <v>1.2360679774999879</v>
      </c>
      <c r="G43" s="24">
        <f>'Hoja de Control'!$I$4*(F43)^10 +
'Hoja de Control'!$I$5*(F43)^9 +
'Hoja de Control'!$I$6*(F43)^8 +
'Hoja de Control'!$I$7*(F43)^7 +
'Hoja de Control'!$I$8*(F43)^6 +
'Hoja de Control'!$I$9*(F43)^5 +
'Hoja de Control'!$I$10*(F43)^4 +
'Hoja de Control'!$I$11*(F43)^3 +
'Hoja de Control'!$I$12*(F43)^2 +
'Hoja de Control'!$I$13*(F43) +
'Hoja de Control'!$I$14</f>
        <v>8.8640206286072498E-13</v>
      </c>
      <c r="H43" s="21">
        <f t="shared" si="3"/>
        <v>-6.5620053337270991E-25</v>
      </c>
      <c r="I43" s="21">
        <f t="shared" si="4"/>
        <v>2.2280114090519125E-24</v>
      </c>
      <c r="J43" s="15">
        <f t="shared" si="5"/>
        <v>7.276401703393276E-13</v>
      </c>
    </row>
    <row r="44" spans="1:10" x14ac:dyDescent="0.3">
      <c r="A44" s="31">
        <v>39</v>
      </c>
      <c r="B44" s="20">
        <f t="shared" si="0"/>
        <v>1.2360679774996242</v>
      </c>
      <c r="C44" s="24">
        <f>'Hoja de Control'!$I$4*(B44)^10 +
'Hoja de Control'!$I$5*(B44)^9 +
'Hoja de Control'!$I$6*(B44)^8 +
'Hoja de Control'!$I$7*(B44)^7 +
'Hoja de Control'!$I$8*(B44)^6 +
'Hoja de Control'!$I$9*(B44)^5 +
'Hoja de Control'!$I$10*(B44)^4 +
'Hoja de Control'!$I$11*(B44)^3 +
'Hoja de Control'!$I$12*(B44)^2 +
'Hoja de Control'!$I$13*(B44) +
'Hoja de Control'!$I$14</f>
        <v>-7.4029671282005438E-13</v>
      </c>
      <c r="D44" s="20">
        <f t="shared" si="1"/>
        <v>1.2360679774999879</v>
      </c>
      <c r="E44" s="24">
        <f>'Hoja de Control'!$I$4*(D44)^10 +
'Hoja de Control'!$I$5*(D44)^9 +
'Hoja de Control'!$I$6*(D44)^8 +
'Hoja de Control'!$I$7*(D44)^7 +
'Hoja de Control'!$I$8*(D44)^6 +
'Hoja de Control'!$I$9*(D44)^5 +
'Hoja de Control'!$I$10*(D44)^4 +
'Hoja de Control'!$I$11*(D44)^3 +
'Hoja de Control'!$I$12*(D44)^2 +
'Hoja de Control'!$I$13*(D44) +
'Hoja de Control'!$I$14</f>
        <v>8.8640206286072498E-13</v>
      </c>
      <c r="F44" s="21">
        <f t="shared" si="2"/>
        <v>1.236067977499806</v>
      </c>
      <c r="G44" s="24">
        <f>'Hoja de Control'!$I$4*(F44)^10 +
'Hoja de Control'!$I$5*(F44)^9 +
'Hoja de Control'!$I$6*(F44)^8 +
'Hoja de Control'!$I$7*(F44)^7 +
'Hoja de Control'!$I$8*(F44)^6 +
'Hoja de Control'!$I$9*(F44)^5 +
'Hoja de Control'!$I$10*(F44)^4 +
'Hoja de Control'!$I$11*(F44)^3 +
'Hoja de Control'!$I$12*(F44)^2 +
'Hoja de Control'!$I$13*(F44) +
'Hoja de Control'!$I$14</f>
        <v>7.2830630415410269E-14</v>
      </c>
      <c r="H44" s="21">
        <f t="shared" si="3"/>
        <v>-5.3916276289140494E-26</v>
      </c>
      <c r="I44" s="21">
        <f t="shared" si="4"/>
        <v>6.4557221039666722E-26</v>
      </c>
      <c r="J44" s="15">
        <f t="shared" si="5"/>
        <v>3.6370906286720128E-13</v>
      </c>
    </row>
    <row r="45" spans="1:10" x14ac:dyDescent="0.3">
      <c r="A45" s="31">
        <v>40</v>
      </c>
      <c r="B45" s="20">
        <f t="shared" si="0"/>
        <v>1.2360679774996242</v>
      </c>
      <c r="C45" s="24">
        <f>'Hoja de Control'!$I$4*(B45)^10 +
'Hoja de Control'!$I$5*(B45)^9 +
'Hoja de Control'!$I$6*(B45)^8 +
'Hoja de Control'!$I$7*(B45)^7 +
'Hoja de Control'!$I$8*(B45)^6 +
'Hoja de Control'!$I$9*(B45)^5 +
'Hoja de Control'!$I$10*(B45)^4 +
'Hoja de Control'!$I$11*(B45)^3 +
'Hoja de Control'!$I$12*(B45)^2 +
'Hoja de Control'!$I$13*(B45) +
'Hoja de Control'!$I$14</f>
        <v>-7.4029671282005438E-13</v>
      </c>
      <c r="D45" s="20">
        <f t="shared" si="1"/>
        <v>1.236067977499806</v>
      </c>
      <c r="E45" s="24">
        <f>'Hoja de Control'!$I$4*(D45)^10 +
'Hoja de Control'!$I$5*(D45)^9 +
'Hoja de Control'!$I$6*(D45)^8 +
'Hoja de Control'!$I$7*(D45)^7 +
'Hoja de Control'!$I$8*(D45)^6 +
'Hoja de Control'!$I$9*(D45)^5 +
'Hoja de Control'!$I$10*(D45)^4 +
'Hoja de Control'!$I$11*(D45)^3 +
'Hoja de Control'!$I$12*(D45)^2 +
'Hoja de Control'!$I$13*(D45) +
'Hoja de Control'!$I$14</f>
        <v>7.2830630415410269E-14</v>
      </c>
      <c r="F45" s="21">
        <f t="shared" si="2"/>
        <v>1.2360679774997152</v>
      </c>
      <c r="G45" s="24">
        <f>'Hoja de Control'!$I$4*(F45)^10 +
'Hoja de Control'!$I$5*(F45)^9 +
'Hoja de Control'!$I$6*(F45)^8 +
'Hoja de Control'!$I$7*(F45)^7 +
'Hoja de Control'!$I$8*(F45)^6 +
'Hoja de Control'!$I$9*(F45)^5 +
'Hoja de Control'!$I$10*(F45)^4 +
'Hoja de Control'!$I$11*(F45)^3 +
'Hoja de Control'!$I$12*(F45)^2 +
'Hoja de Control'!$I$13*(F45) +
'Hoja de Control'!$I$14</f>
        <v>-3.3306690738754696E-13</v>
      </c>
      <c r="H45" s="21">
        <f t="shared" si="3"/>
        <v>2.465683366881425E-25</v>
      </c>
      <c r="I45" s="21">
        <f t="shared" si="4"/>
        <v>-2.4257472835546113E-26</v>
      </c>
      <c r="J45" s="15">
        <f t="shared" si="5"/>
        <v>1.8185453143360064E-13</v>
      </c>
    </row>
    <row r="46" spans="1:10" x14ac:dyDescent="0.3">
      <c r="A46" s="31">
        <v>41</v>
      </c>
      <c r="B46" s="20">
        <f t="shared" si="0"/>
        <v>1.2360679774997152</v>
      </c>
      <c r="C46" s="24">
        <f>'Hoja de Control'!$I$4*(B46)^10 +
'Hoja de Control'!$I$5*(B46)^9 +
'Hoja de Control'!$I$6*(B46)^8 +
'Hoja de Control'!$I$7*(B46)^7 +
'Hoja de Control'!$I$8*(B46)^6 +
'Hoja de Control'!$I$9*(B46)^5 +
'Hoja de Control'!$I$10*(B46)^4 +
'Hoja de Control'!$I$11*(B46)^3 +
'Hoja de Control'!$I$12*(B46)^2 +
'Hoja de Control'!$I$13*(B46) +
'Hoja de Control'!$I$14</f>
        <v>-3.3306690738754696E-13</v>
      </c>
      <c r="D46" s="20">
        <f t="shared" si="1"/>
        <v>1.236067977499806</v>
      </c>
      <c r="E46" s="24">
        <f>'Hoja de Control'!$I$4*(D46)^10 +
'Hoja de Control'!$I$5*(D46)^9 +
'Hoja de Control'!$I$6*(D46)^8 +
'Hoja de Control'!$I$7*(D46)^7 +
'Hoja de Control'!$I$8*(D46)^6 +
'Hoja de Control'!$I$9*(D46)^5 +
'Hoja de Control'!$I$10*(D46)^4 +
'Hoja de Control'!$I$11*(D46)^3 +
'Hoja de Control'!$I$12*(D46)^2 +
'Hoja de Control'!$I$13*(D46) +
'Hoja de Control'!$I$14</f>
        <v>7.2830630415410269E-14</v>
      </c>
      <c r="F46" s="21">
        <f t="shared" si="2"/>
        <v>1.2360679774997605</v>
      </c>
      <c r="G46" s="24">
        <f>'Hoja de Control'!$I$4*(F46)^10 +
'Hoja de Control'!$I$5*(F46)^9 +
'Hoja de Control'!$I$6*(F46)^8 +
'Hoja de Control'!$I$7*(F46)^7 +
'Hoja de Control'!$I$8*(F46)^6 +
'Hoja de Control'!$I$9*(F46)^5 +
'Hoja de Control'!$I$10*(F46)^4 +
'Hoja de Control'!$I$11*(F46)^3 +
'Hoja de Control'!$I$12*(F46)^2 +
'Hoja de Control'!$I$13*(F46) +
'Hoja de Control'!$I$14</f>
        <v>-1.3056222769591841E-13</v>
      </c>
      <c r="H46" s="21">
        <f t="shared" si="3"/>
        <v>4.3485957400308276E-26</v>
      </c>
      <c r="I46" s="21">
        <f t="shared" si="4"/>
        <v>-9.5089293515340763E-27</v>
      </c>
      <c r="J46" s="15">
        <f t="shared" si="5"/>
        <v>9.0816243414337805E-14</v>
      </c>
    </row>
    <row r="47" spans="1:10" x14ac:dyDescent="0.3">
      <c r="A47" s="31">
        <v>42</v>
      </c>
      <c r="B47" s="20">
        <f t="shared" si="0"/>
        <v>1.2360679774997605</v>
      </c>
      <c r="C47" s="24">
        <f>'Hoja de Control'!$I$4*(B47)^10 +
'Hoja de Control'!$I$5*(B47)^9 +
'Hoja de Control'!$I$6*(B47)^8 +
'Hoja de Control'!$I$7*(B47)^7 +
'Hoja de Control'!$I$8*(B47)^6 +
'Hoja de Control'!$I$9*(B47)^5 +
'Hoja de Control'!$I$10*(B47)^4 +
'Hoja de Control'!$I$11*(B47)^3 +
'Hoja de Control'!$I$12*(B47)^2 +
'Hoja de Control'!$I$13*(B47) +
'Hoja de Control'!$I$14</f>
        <v>-1.3056222769591841E-13</v>
      </c>
      <c r="D47" s="20">
        <f t="shared" si="1"/>
        <v>1.236067977499806</v>
      </c>
      <c r="E47" s="24">
        <f>'Hoja de Control'!$I$4*(D47)^10 +
'Hoja de Control'!$I$5*(D47)^9 +
'Hoja de Control'!$I$6*(D47)^8 +
'Hoja de Control'!$I$7*(D47)^7 +
'Hoja de Control'!$I$8*(D47)^6 +
'Hoja de Control'!$I$9*(D47)^5 +
'Hoja de Control'!$I$10*(D47)^4 +
'Hoja de Control'!$I$11*(D47)^3 +
'Hoja de Control'!$I$12*(D47)^2 +
'Hoja de Control'!$I$13*(D47) +
'Hoja de Control'!$I$14</f>
        <v>7.2830630415410269E-14</v>
      </c>
      <c r="F47" s="21">
        <f t="shared" si="2"/>
        <v>1.2360679774997831</v>
      </c>
      <c r="G47" s="24">
        <f>'Hoja de Control'!$I$4*(F47)^10 +
'Hoja de Control'!$I$5*(F47)^9 +
'Hoja de Control'!$I$6*(F47)^8 +
'Hoja de Control'!$I$7*(F47)^7 +
'Hoja de Control'!$I$8*(F47)^6 +
'Hoja de Control'!$I$9*(F47)^5 +
'Hoja de Control'!$I$10*(F47)^4 +
'Hoja de Control'!$I$11*(F47)^3 +
'Hoja de Control'!$I$12*(F47)^2 +
'Hoja de Control'!$I$13*(F47) +
'Hoja de Control'!$I$14</f>
        <v>-2.9309887850104133E-14</v>
      </c>
      <c r="H47" s="21">
        <f t="shared" si="3"/>
        <v>3.8267642512271283E-27</v>
      </c>
      <c r="I47" s="21">
        <f t="shared" si="4"/>
        <v>-2.1346576095280579E-27</v>
      </c>
      <c r="J47" s="15">
        <f t="shared" si="5"/>
        <v>4.5519144009631418E-14</v>
      </c>
    </row>
    <row r="48" spans="1:10" x14ac:dyDescent="0.3">
      <c r="A48" s="31">
        <v>43</v>
      </c>
      <c r="B48" s="20">
        <f t="shared" si="0"/>
        <v>1.2360679774997831</v>
      </c>
      <c r="C48" s="24">
        <f>'Hoja de Control'!$I$4*(B48)^10 +
'Hoja de Control'!$I$5*(B48)^9 +
'Hoja de Control'!$I$6*(B48)^8 +
'Hoja de Control'!$I$7*(B48)^7 +
'Hoja de Control'!$I$8*(B48)^6 +
'Hoja de Control'!$I$9*(B48)^5 +
'Hoja de Control'!$I$10*(B48)^4 +
'Hoja de Control'!$I$11*(B48)^3 +
'Hoja de Control'!$I$12*(B48)^2 +
'Hoja de Control'!$I$13*(B48) +
'Hoja de Control'!$I$14</f>
        <v>-2.9309887850104133E-14</v>
      </c>
      <c r="D48" s="20">
        <f t="shared" si="1"/>
        <v>1.236067977499806</v>
      </c>
      <c r="E48" s="24">
        <f>'Hoja de Control'!$I$4*(D48)^10 +
'Hoja de Control'!$I$5*(D48)^9 +
'Hoja de Control'!$I$6*(D48)^8 +
'Hoja de Control'!$I$7*(D48)^7 +
'Hoja de Control'!$I$8*(D48)^6 +
'Hoja de Control'!$I$9*(D48)^5 +
'Hoja de Control'!$I$10*(D48)^4 +
'Hoja de Control'!$I$11*(D48)^3 +
'Hoja de Control'!$I$12*(D48)^2 +
'Hoja de Control'!$I$13*(D48) +
'Hoja de Control'!$I$14</f>
        <v>7.2830630415410269E-14</v>
      </c>
      <c r="F48" s="21">
        <f t="shared" si="2"/>
        <v>1.2360679774997947</v>
      </c>
      <c r="G48" s="24">
        <f>'Hoja de Control'!$I$4*(F48)^10 +
'Hoja de Control'!$I$5*(F48)^9 +
'Hoja de Control'!$I$6*(F48)^8 +
'Hoja de Control'!$I$7*(F48)^7 +
'Hoja de Control'!$I$8*(F48)^6 +
'Hoja de Control'!$I$9*(F48)^5 +
'Hoja de Control'!$I$10*(F48)^4 +
'Hoja de Control'!$I$11*(F48)^3 +
'Hoja de Control'!$I$12*(F48)^2 +
'Hoja de Control'!$I$13*(F48) +
'Hoja de Control'!$I$14</f>
        <v>2.2204460492503131E-14</v>
      </c>
      <c r="H48" s="21">
        <f t="shared" si="3"/>
        <v>-6.5081024680733474E-28</v>
      </c>
      <c r="I48" s="21">
        <f t="shared" si="4"/>
        <v>1.6171648557030742E-27</v>
      </c>
      <c r="J48" s="15">
        <f t="shared" si="5"/>
        <v>2.2870594307278225E-14</v>
      </c>
    </row>
    <row r="49" spans="1:10" x14ac:dyDescent="0.3">
      <c r="A49" s="31">
        <v>44</v>
      </c>
      <c r="B49" s="20">
        <f t="shared" si="0"/>
        <v>1.2360679774997831</v>
      </c>
      <c r="C49" s="24">
        <f>'Hoja de Control'!$I$4*(B49)^10 +
'Hoja de Control'!$I$5*(B49)^9 +
'Hoja de Control'!$I$6*(B49)^8 +
'Hoja de Control'!$I$7*(B49)^7 +
'Hoja de Control'!$I$8*(B49)^6 +
'Hoja de Control'!$I$9*(B49)^5 +
'Hoja de Control'!$I$10*(B49)^4 +
'Hoja de Control'!$I$11*(B49)^3 +
'Hoja de Control'!$I$12*(B49)^2 +
'Hoja de Control'!$I$13*(B49) +
'Hoja de Control'!$I$14</f>
        <v>-2.9309887850104133E-14</v>
      </c>
      <c r="D49" s="20">
        <f t="shared" si="1"/>
        <v>1.2360679774997947</v>
      </c>
      <c r="E49" s="24">
        <f>'Hoja de Control'!$I$4*(D49)^10 +
'Hoja de Control'!$I$5*(D49)^9 +
'Hoja de Control'!$I$6*(D49)^8 +
'Hoja de Control'!$I$7*(D49)^7 +
'Hoja de Control'!$I$8*(D49)^6 +
'Hoja de Control'!$I$9*(D49)^5 +
'Hoja de Control'!$I$10*(D49)^4 +
'Hoja de Control'!$I$11*(D49)^3 +
'Hoja de Control'!$I$12*(D49)^2 +
'Hoja de Control'!$I$13*(D49) +
'Hoja de Control'!$I$14</f>
        <v>2.2204460492503131E-14</v>
      </c>
      <c r="F49" s="21">
        <f t="shared" si="2"/>
        <v>1.2360679774997889</v>
      </c>
      <c r="G49" s="24">
        <f>'Hoja de Control'!$I$4*(F49)^10 +
'Hoja de Control'!$I$5*(F49)^9 +
'Hoja de Control'!$I$6*(F49)^8 +
'Hoja de Control'!$I$7*(F49)^7 +
'Hoja de Control'!$I$8*(F49)^6 +
'Hoja de Control'!$I$9*(F49)^5 +
'Hoja de Control'!$I$10*(F49)^4 +
'Hoja de Control'!$I$11*(F49)^3 +
'Hoja de Control'!$I$12*(F49)^2 +
'Hoja de Control'!$I$13*(F49) +
'Hoja de Control'!$I$14</f>
        <v>-3.5527136788005009E-15</v>
      </c>
      <c r="H49" s="21">
        <f t="shared" si="3"/>
        <v>1.0412963948917356E-28</v>
      </c>
      <c r="I49" s="21">
        <f t="shared" si="4"/>
        <v>-7.8886090522101181E-29</v>
      </c>
      <c r="J49" s="15">
        <f t="shared" si="5"/>
        <v>1.1546319456101628E-14</v>
      </c>
    </row>
    <row r="50" spans="1:10" x14ac:dyDescent="0.3">
      <c r="A50" s="31">
        <v>45</v>
      </c>
      <c r="B50" s="20">
        <f t="shared" si="0"/>
        <v>1.2360679774997889</v>
      </c>
      <c r="C50" s="24">
        <f>'Hoja de Control'!$I$4*(B50)^10 +
'Hoja de Control'!$I$5*(B50)^9 +
'Hoja de Control'!$I$6*(B50)^8 +
'Hoja de Control'!$I$7*(B50)^7 +
'Hoja de Control'!$I$8*(B50)^6 +
'Hoja de Control'!$I$9*(B50)^5 +
'Hoja de Control'!$I$10*(B50)^4 +
'Hoja de Control'!$I$11*(B50)^3 +
'Hoja de Control'!$I$12*(B50)^2 +
'Hoja de Control'!$I$13*(B50) +
'Hoja de Control'!$I$14</f>
        <v>-3.5527136788005009E-15</v>
      </c>
      <c r="D50" s="20">
        <f t="shared" si="1"/>
        <v>1.2360679774997947</v>
      </c>
      <c r="E50" s="24">
        <f>'Hoja de Control'!$I$4*(D50)^10 +
'Hoja de Control'!$I$5*(D50)^9 +
'Hoja de Control'!$I$6*(D50)^8 +
'Hoja de Control'!$I$7*(D50)^7 +
'Hoja de Control'!$I$8*(D50)^6 +
'Hoja de Control'!$I$9*(D50)^5 +
'Hoja de Control'!$I$10*(D50)^4 +
'Hoja de Control'!$I$11*(D50)^3 +
'Hoja de Control'!$I$12*(D50)^2 +
'Hoja de Control'!$I$13*(D50) +
'Hoja de Control'!$I$14</f>
        <v>2.2204460492503131E-14</v>
      </c>
      <c r="F50" s="21">
        <f t="shared" si="2"/>
        <v>1.2360679774997918</v>
      </c>
      <c r="G50" s="24">
        <f>'Hoja de Control'!$I$4*(F50)^10 +
'Hoja de Control'!$I$5*(F50)^9 +
'Hoja de Control'!$I$6*(F50)^8 +
'Hoja de Control'!$I$7*(F50)^7 +
'Hoja de Control'!$I$8*(F50)^6 +
'Hoja de Control'!$I$9*(F50)^5 +
'Hoja de Control'!$I$10*(F50)^4 +
'Hoja de Control'!$I$11*(F50)^3 +
'Hoja de Control'!$I$12*(F50)^2 +
'Hoja de Control'!$I$13*(F50) +
'Hoja de Control'!$I$14</f>
        <v>8.8817841970012523E-15</v>
      </c>
      <c r="H50" s="21">
        <f t="shared" si="3"/>
        <v>-3.1554436208840472E-29</v>
      </c>
      <c r="I50" s="21">
        <f t="shared" si="4"/>
        <v>1.9721522630525295E-28</v>
      </c>
      <c r="J50" s="15">
        <f t="shared" si="5"/>
        <v>5.773159728050814E-15</v>
      </c>
    </row>
    <row r="51" spans="1:10" x14ac:dyDescent="0.3">
      <c r="A51" s="31">
        <v>46</v>
      </c>
      <c r="B51" s="20">
        <f t="shared" si="0"/>
        <v>1.2360679774997889</v>
      </c>
      <c r="C51" s="24">
        <f>'Hoja de Control'!$I$4*(B51)^10 +
'Hoja de Control'!$I$5*(B51)^9 +
'Hoja de Control'!$I$6*(B51)^8 +
'Hoja de Control'!$I$7*(B51)^7 +
'Hoja de Control'!$I$8*(B51)^6 +
'Hoja de Control'!$I$9*(B51)^5 +
'Hoja de Control'!$I$10*(B51)^4 +
'Hoja de Control'!$I$11*(B51)^3 +
'Hoja de Control'!$I$12*(B51)^2 +
'Hoja de Control'!$I$13*(B51) +
'Hoja de Control'!$I$14</f>
        <v>-3.5527136788005009E-15</v>
      </c>
      <c r="D51" s="20">
        <f t="shared" si="1"/>
        <v>1.2360679774997918</v>
      </c>
      <c r="E51" s="24">
        <f>'Hoja de Control'!$I$4*(D51)^10 +
'Hoja de Control'!$I$5*(D51)^9 +
'Hoja de Control'!$I$6*(D51)^8 +
'Hoja de Control'!$I$7*(D51)^7 +
'Hoja de Control'!$I$8*(D51)^6 +
'Hoja de Control'!$I$9*(D51)^5 +
'Hoja de Control'!$I$10*(D51)^4 +
'Hoja de Control'!$I$11*(D51)^3 +
'Hoja de Control'!$I$12*(D51)^2 +
'Hoja de Control'!$I$13*(D51) +
'Hoja de Control'!$I$14</f>
        <v>8.8817841970012523E-15</v>
      </c>
      <c r="F51" s="21">
        <f t="shared" si="2"/>
        <v>1.2360679774997902</v>
      </c>
      <c r="G51" s="24">
        <f>'Hoja de Control'!$I$4*(F51)^10 +
'Hoja de Control'!$I$5*(F51)^9 +
'Hoja de Control'!$I$6*(F51)^8 +
'Hoja de Control'!$I$7*(F51)^7 +
'Hoja de Control'!$I$8*(F51)^6 +
'Hoja de Control'!$I$9*(F51)^5 +
'Hoja de Control'!$I$10*(F51)^4 +
'Hoja de Control'!$I$11*(F51)^3 +
'Hoja de Control'!$I$12*(F51)^2 +
'Hoja de Control'!$I$13*(F51) +
'Hoja de Control'!$I$14</f>
        <v>0</v>
      </c>
      <c r="H51" s="21">
        <f t="shared" si="3"/>
        <v>0</v>
      </c>
      <c r="I51" s="21">
        <f t="shared" si="4"/>
        <v>0</v>
      </c>
      <c r="J51" s="15">
        <f t="shared" si="5"/>
        <v>2.886579864025407E-15</v>
      </c>
    </row>
    <row r="52" spans="1:10" x14ac:dyDescent="0.3">
      <c r="A52" s="31">
        <v>47</v>
      </c>
      <c r="B52" s="20">
        <f t="shared" si="0"/>
        <v>1.2360679774997902</v>
      </c>
      <c r="C52" s="24">
        <f>'Hoja de Control'!$I$4*(B52)^10 +
'Hoja de Control'!$I$5*(B52)^9 +
'Hoja de Control'!$I$6*(B52)^8 +
'Hoja de Control'!$I$7*(B52)^7 +
'Hoja de Control'!$I$8*(B52)^6 +
'Hoja de Control'!$I$9*(B52)^5 +
'Hoja de Control'!$I$10*(B52)^4 +
'Hoja de Control'!$I$11*(B52)^3 +
'Hoja de Control'!$I$12*(B52)^2 +
'Hoja de Control'!$I$13*(B52) +
'Hoja de Control'!$I$14</f>
        <v>0</v>
      </c>
      <c r="D52" s="20">
        <f t="shared" si="1"/>
        <v>1.2360679774997902</v>
      </c>
      <c r="E52" s="24">
        <f>'Hoja de Control'!$I$4*(D52)^10 +
'Hoja de Control'!$I$5*(D52)^9 +
'Hoja de Control'!$I$6*(D52)^8 +
'Hoja de Control'!$I$7*(D52)^7 +
'Hoja de Control'!$I$8*(D52)^6 +
'Hoja de Control'!$I$9*(D52)^5 +
'Hoja de Control'!$I$10*(D52)^4 +
'Hoja de Control'!$I$11*(D52)^3 +
'Hoja de Control'!$I$12*(D52)^2 +
'Hoja de Control'!$I$13*(D52) +
'Hoja de Control'!$I$14</f>
        <v>0</v>
      </c>
      <c r="F52" s="21">
        <f t="shared" si="2"/>
        <v>1.2360679774997902</v>
      </c>
      <c r="G52" s="24">
        <f>'Hoja de Control'!$I$4*(F52)^10 +
'Hoja de Control'!$I$5*(F52)^9 +
'Hoja de Control'!$I$6*(F52)^8 +
'Hoja de Control'!$I$7*(F52)^7 +
'Hoja de Control'!$I$8*(F52)^6 +
'Hoja de Control'!$I$9*(F52)^5 +
'Hoja de Control'!$I$10*(F52)^4 +
'Hoja de Control'!$I$11*(F52)^3 +
'Hoja de Control'!$I$12*(F52)^2 +
'Hoja de Control'!$I$13*(F52) +
'Hoja de Control'!$I$14</f>
        <v>0</v>
      </c>
      <c r="H52" s="21">
        <f t="shared" si="3"/>
        <v>0</v>
      </c>
      <c r="I52" s="21">
        <f t="shared" si="4"/>
        <v>0</v>
      </c>
      <c r="J52" s="15">
        <f t="shared" si="5"/>
        <v>0</v>
      </c>
    </row>
    <row r="53" spans="1:10" x14ac:dyDescent="0.3">
      <c r="A53" s="31">
        <v>48</v>
      </c>
      <c r="B53" s="20">
        <f t="shared" si="0"/>
        <v>1.2360679774997902</v>
      </c>
      <c r="C53" s="24">
        <f>'Hoja de Control'!$I$4*(B53)^10 +
'Hoja de Control'!$I$5*(B53)^9 +
'Hoja de Control'!$I$6*(B53)^8 +
'Hoja de Control'!$I$7*(B53)^7 +
'Hoja de Control'!$I$8*(B53)^6 +
'Hoja de Control'!$I$9*(B53)^5 +
'Hoja de Control'!$I$10*(B53)^4 +
'Hoja de Control'!$I$11*(B53)^3 +
'Hoja de Control'!$I$12*(B53)^2 +
'Hoja de Control'!$I$13*(B53) +
'Hoja de Control'!$I$14</f>
        <v>0</v>
      </c>
      <c r="D53" s="20">
        <f t="shared" si="1"/>
        <v>1.2360679774997902</v>
      </c>
      <c r="E53" s="24">
        <f>'Hoja de Control'!$I$4*(D53)^10 +
'Hoja de Control'!$I$5*(D53)^9 +
'Hoja de Control'!$I$6*(D53)^8 +
'Hoja de Control'!$I$7*(D53)^7 +
'Hoja de Control'!$I$8*(D53)^6 +
'Hoja de Control'!$I$9*(D53)^5 +
'Hoja de Control'!$I$10*(D53)^4 +
'Hoja de Control'!$I$11*(D53)^3 +
'Hoja de Control'!$I$12*(D53)^2 +
'Hoja de Control'!$I$13*(D53) +
'Hoja de Control'!$I$14</f>
        <v>0</v>
      </c>
      <c r="F53" s="21">
        <f t="shared" si="2"/>
        <v>1.2360679774997902</v>
      </c>
      <c r="G53" s="24">
        <f>'Hoja de Control'!$I$4*(F53)^10 +
'Hoja de Control'!$I$5*(F53)^9 +
'Hoja de Control'!$I$6*(F53)^8 +
'Hoja de Control'!$I$7*(F53)^7 +
'Hoja de Control'!$I$8*(F53)^6 +
'Hoja de Control'!$I$9*(F53)^5 +
'Hoja de Control'!$I$10*(F53)^4 +
'Hoja de Control'!$I$11*(F53)^3 +
'Hoja de Control'!$I$12*(F53)^2 +
'Hoja de Control'!$I$13*(F53) +
'Hoja de Control'!$I$14</f>
        <v>0</v>
      </c>
      <c r="H53" s="21">
        <f t="shared" si="3"/>
        <v>0</v>
      </c>
      <c r="I53" s="21">
        <f t="shared" si="4"/>
        <v>0</v>
      </c>
      <c r="J53" s="15">
        <f t="shared" si="5"/>
        <v>0</v>
      </c>
    </row>
    <row r="54" spans="1:10" x14ac:dyDescent="0.3">
      <c r="A54" s="31">
        <v>49</v>
      </c>
      <c r="B54" s="20">
        <f t="shared" si="0"/>
        <v>1.2360679774997902</v>
      </c>
      <c r="C54" s="24">
        <f>'Hoja de Control'!$I$4*(B54)^10 +
'Hoja de Control'!$I$5*(B54)^9 +
'Hoja de Control'!$I$6*(B54)^8 +
'Hoja de Control'!$I$7*(B54)^7 +
'Hoja de Control'!$I$8*(B54)^6 +
'Hoja de Control'!$I$9*(B54)^5 +
'Hoja de Control'!$I$10*(B54)^4 +
'Hoja de Control'!$I$11*(B54)^3 +
'Hoja de Control'!$I$12*(B54)^2 +
'Hoja de Control'!$I$13*(B54) +
'Hoja de Control'!$I$14</f>
        <v>0</v>
      </c>
      <c r="D54" s="20">
        <f t="shared" si="1"/>
        <v>1.2360679774997902</v>
      </c>
      <c r="E54" s="24">
        <f>'Hoja de Control'!$I$4*(D54)^10 +
'Hoja de Control'!$I$5*(D54)^9 +
'Hoja de Control'!$I$6*(D54)^8 +
'Hoja de Control'!$I$7*(D54)^7 +
'Hoja de Control'!$I$8*(D54)^6 +
'Hoja de Control'!$I$9*(D54)^5 +
'Hoja de Control'!$I$10*(D54)^4 +
'Hoja de Control'!$I$11*(D54)^3 +
'Hoja de Control'!$I$12*(D54)^2 +
'Hoja de Control'!$I$13*(D54) +
'Hoja de Control'!$I$14</f>
        <v>0</v>
      </c>
      <c r="F54" s="21">
        <f t="shared" si="2"/>
        <v>1.2360679774997902</v>
      </c>
      <c r="G54" s="24">
        <f>'Hoja de Control'!$I$4*(F54)^10 +
'Hoja de Control'!$I$5*(F54)^9 +
'Hoja de Control'!$I$6*(F54)^8 +
'Hoja de Control'!$I$7*(F54)^7 +
'Hoja de Control'!$I$8*(F54)^6 +
'Hoja de Control'!$I$9*(F54)^5 +
'Hoja de Control'!$I$10*(F54)^4 +
'Hoja de Control'!$I$11*(F54)^3 +
'Hoja de Control'!$I$12*(F54)^2 +
'Hoja de Control'!$I$13*(F54) +
'Hoja de Control'!$I$14</f>
        <v>0</v>
      </c>
      <c r="H54" s="21">
        <f t="shared" si="3"/>
        <v>0</v>
      </c>
      <c r="I54" s="21">
        <f t="shared" si="4"/>
        <v>0</v>
      </c>
      <c r="J54" s="15">
        <f t="shared" si="5"/>
        <v>0</v>
      </c>
    </row>
    <row r="55" spans="1:10" x14ac:dyDescent="0.3">
      <c r="A55" s="31">
        <v>50</v>
      </c>
      <c r="B55" s="20">
        <f t="shared" si="0"/>
        <v>1.2360679774997902</v>
      </c>
      <c r="C55" s="24">
        <f>'Hoja de Control'!$I$4*(B55)^10 +
'Hoja de Control'!$I$5*(B55)^9 +
'Hoja de Control'!$I$6*(B55)^8 +
'Hoja de Control'!$I$7*(B55)^7 +
'Hoja de Control'!$I$8*(B55)^6 +
'Hoja de Control'!$I$9*(B55)^5 +
'Hoja de Control'!$I$10*(B55)^4 +
'Hoja de Control'!$I$11*(B55)^3 +
'Hoja de Control'!$I$12*(B55)^2 +
'Hoja de Control'!$I$13*(B55) +
'Hoja de Control'!$I$14</f>
        <v>0</v>
      </c>
      <c r="D55" s="20">
        <f t="shared" si="1"/>
        <v>1.2360679774997902</v>
      </c>
      <c r="E55" s="24">
        <f>'Hoja de Control'!$I$4*(D55)^10 +
'Hoja de Control'!$I$5*(D55)^9 +
'Hoja de Control'!$I$6*(D55)^8 +
'Hoja de Control'!$I$7*(D55)^7 +
'Hoja de Control'!$I$8*(D55)^6 +
'Hoja de Control'!$I$9*(D55)^5 +
'Hoja de Control'!$I$10*(D55)^4 +
'Hoja de Control'!$I$11*(D55)^3 +
'Hoja de Control'!$I$12*(D55)^2 +
'Hoja de Control'!$I$13*(D55) +
'Hoja de Control'!$I$14</f>
        <v>0</v>
      </c>
      <c r="F55" s="21">
        <f t="shared" si="2"/>
        <v>1.2360679774997902</v>
      </c>
      <c r="G55" s="24">
        <f>'Hoja de Control'!$I$4*(F55)^10 +
'Hoja de Control'!$I$5*(F55)^9 +
'Hoja de Control'!$I$6*(F55)^8 +
'Hoja de Control'!$I$7*(F55)^7 +
'Hoja de Control'!$I$8*(F55)^6 +
'Hoja de Control'!$I$9*(F55)^5 +
'Hoja de Control'!$I$10*(F55)^4 +
'Hoja de Control'!$I$11*(F55)^3 +
'Hoja de Control'!$I$12*(F55)^2 +
'Hoja de Control'!$I$13*(F55) +
'Hoja de Control'!$I$14</f>
        <v>0</v>
      </c>
      <c r="H55" s="21">
        <f t="shared" si="3"/>
        <v>0</v>
      </c>
      <c r="I55" s="21">
        <f t="shared" si="4"/>
        <v>0</v>
      </c>
      <c r="J55" s="15">
        <f t="shared" si="5"/>
        <v>0</v>
      </c>
    </row>
    <row r="56" spans="1:10" x14ac:dyDescent="0.3">
      <c r="A56" s="31">
        <v>51</v>
      </c>
      <c r="B56" s="20">
        <f t="shared" si="0"/>
        <v>1.2360679774997902</v>
      </c>
      <c r="C56" s="24">
        <f>'Hoja de Control'!$I$4*(B56)^10 +
'Hoja de Control'!$I$5*(B56)^9 +
'Hoja de Control'!$I$6*(B56)^8 +
'Hoja de Control'!$I$7*(B56)^7 +
'Hoja de Control'!$I$8*(B56)^6 +
'Hoja de Control'!$I$9*(B56)^5 +
'Hoja de Control'!$I$10*(B56)^4 +
'Hoja de Control'!$I$11*(B56)^3 +
'Hoja de Control'!$I$12*(B56)^2 +
'Hoja de Control'!$I$13*(B56) +
'Hoja de Control'!$I$14</f>
        <v>0</v>
      </c>
      <c r="D56" s="20">
        <f t="shared" si="1"/>
        <v>1.2360679774997902</v>
      </c>
      <c r="E56" s="24">
        <f>'Hoja de Control'!$I$4*(D56)^10 +
'Hoja de Control'!$I$5*(D56)^9 +
'Hoja de Control'!$I$6*(D56)^8 +
'Hoja de Control'!$I$7*(D56)^7 +
'Hoja de Control'!$I$8*(D56)^6 +
'Hoja de Control'!$I$9*(D56)^5 +
'Hoja de Control'!$I$10*(D56)^4 +
'Hoja de Control'!$I$11*(D56)^3 +
'Hoja de Control'!$I$12*(D56)^2 +
'Hoja de Control'!$I$13*(D56) +
'Hoja de Control'!$I$14</f>
        <v>0</v>
      </c>
      <c r="F56" s="21">
        <f t="shared" si="2"/>
        <v>1.2360679774997902</v>
      </c>
      <c r="G56" s="24">
        <f>'Hoja de Control'!$I$4*(F56)^10 +
'Hoja de Control'!$I$5*(F56)^9 +
'Hoja de Control'!$I$6*(F56)^8 +
'Hoja de Control'!$I$7*(F56)^7 +
'Hoja de Control'!$I$8*(F56)^6 +
'Hoja de Control'!$I$9*(F56)^5 +
'Hoja de Control'!$I$10*(F56)^4 +
'Hoja de Control'!$I$11*(F56)^3 +
'Hoja de Control'!$I$12*(F56)^2 +
'Hoja de Control'!$I$13*(F56) +
'Hoja de Control'!$I$14</f>
        <v>0</v>
      </c>
      <c r="H56" s="21">
        <f t="shared" si="3"/>
        <v>0</v>
      </c>
      <c r="I56" s="21">
        <f t="shared" si="4"/>
        <v>0</v>
      </c>
      <c r="J56" s="15">
        <f t="shared" si="5"/>
        <v>0</v>
      </c>
    </row>
    <row r="57" spans="1:10" x14ac:dyDescent="0.3">
      <c r="A57" s="31">
        <v>52</v>
      </c>
      <c r="B57" s="20">
        <f t="shared" si="0"/>
        <v>1.2360679774997902</v>
      </c>
      <c r="C57" s="24">
        <f>'Hoja de Control'!$I$4*(B57)^10 +
'Hoja de Control'!$I$5*(B57)^9 +
'Hoja de Control'!$I$6*(B57)^8 +
'Hoja de Control'!$I$7*(B57)^7 +
'Hoja de Control'!$I$8*(B57)^6 +
'Hoja de Control'!$I$9*(B57)^5 +
'Hoja de Control'!$I$10*(B57)^4 +
'Hoja de Control'!$I$11*(B57)^3 +
'Hoja de Control'!$I$12*(B57)^2 +
'Hoja de Control'!$I$13*(B57) +
'Hoja de Control'!$I$14</f>
        <v>0</v>
      </c>
      <c r="D57" s="20">
        <f t="shared" si="1"/>
        <v>1.2360679774997902</v>
      </c>
      <c r="E57" s="24">
        <f>'Hoja de Control'!$I$4*(D57)^10 +
'Hoja de Control'!$I$5*(D57)^9 +
'Hoja de Control'!$I$6*(D57)^8 +
'Hoja de Control'!$I$7*(D57)^7 +
'Hoja de Control'!$I$8*(D57)^6 +
'Hoja de Control'!$I$9*(D57)^5 +
'Hoja de Control'!$I$10*(D57)^4 +
'Hoja de Control'!$I$11*(D57)^3 +
'Hoja de Control'!$I$12*(D57)^2 +
'Hoja de Control'!$I$13*(D57) +
'Hoja de Control'!$I$14</f>
        <v>0</v>
      </c>
      <c r="F57" s="21">
        <f t="shared" si="2"/>
        <v>1.2360679774997902</v>
      </c>
      <c r="G57" s="24">
        <f>'Hoja de Control'!$I$4*(F57)^10 +
'Hoja de Control'!$I$5*(F57)^9 +
'Hoja de Control'!$I$6*(F57)^8 +
'Hoja de Control'!$I$7*(F57)^7 +
'Hoja de Control'!$I$8*(F57)^6 +
'Hoja de Control'!$I$9*(F57)^5 +
'Hoja de Control'!$I$10*(F57)^4 +
'Hoja de Control'!$I$11*(F57)^3 +
'Hoja de Control'!$I$12*(F57)^2 +
'Hoja de Control'!$I$13*(F57) +
'Hoja de Control'!$I$14</f>
        <v>0</v>
      </c>
      <c r="H57" s="21">
        <f t="shared" si="3"/>
        <v>0</v>
      </c>
      <c r="I57" s="21">
        <f t="shared" si="4"/>
        <v>0</v>
      </c>
      <c r="J57" s="15">
        <f t="shared" si="5"/>
        <v>0</v>
      </c>
    </row>
    <row r="58" spans="1:10" x14ac:dyDescent="0.3">
      <c r="A58" s="31">
        <v>53</v>
      </c>
      <c r="B58" s="20">
        <f t="shared" si="0"/>
        <v>1.2360679774997902</v>
      </c>
      <c r="C58" s="24">
        <f>'Hoja de Control'!$I$4*(B58)^10 +
'Hoja de Control'!$I$5*(B58)^9 +
'Hoja de Control'!$I$6*(B58)^8 +
'Hoja de Control'!$I$7*(B58)^7 +
'Hoja de Control'!$I$8*(B58)^6 +
'Hoja de Control'!$I$9*(B58)^5 +
'Hoja de Control'!$I$10*(B58)^4 +
'Hoja de Control'!$I$11*(B58)^3 +
'Hoja de Control'!$I$12*(B58)^2 +
'Hoja de Control'!$I$13*(B58) +
'Hoja de Control'!$I$14</f>
        <v>0</v>
      </c>
      <c r="D58" s="20">
        <f t="shared" si="1"/>
        <v>1.2360679774997902</v>
      </c>
      <c r="E58" s="24">
        <f>'Hoja de Control'!$I$4*(D58)^10 +
'Hoja de Control'!$I$5*(D58)^9 +
'Hoja de Control'!$I$6*(D58)^8 +
'Hoja de Control'!$I$7*(D58)^7 +
'Hoja de Control'!$I$8*(D58)^6 +
'Hoja de Control'!$I$9*(D58)^5 +
'Hoja de Control'!$I$10*(D58)^4 +
'Hoja de Control'!$I$11*(D58)^3 +
'Hoja de Control'!$I$12*(D58)^2 +
'Hoja de Control'!$I$13*(D58) +
'Hoja de Control'!$I$14</f>
        <v>0</v>
      </c>
      <c r="F58" s="21">
        <f t="shared" si="2"/>
        <v>1.2360679774997902</v>
      </c>
      <c r="G58" s="24">
        <f>'Hoja de Control'!$I$4*(F58)^10 +
'Hoja de Control'!$I$5*(F58)^9 +
'Hoja de Control'!$I$6*(F58)^8 +
'Hoja de Control'!$I$7*(F58)^7 +
'Hoja de Control'!$I$8*(F58)^6 +
'Hoja de Control'!$I$9*(F58)^5 +
'Hoja de Control'!$I$10*(F58)^4 +
'Hoja de Control'!$I$11*(F58)^3 +
'Hoja de Control'!$I$12*(F58)^2 +
'Hoja de Control'!$I$13*(F58) +
'Hoja de Control'!$I$14</f>
        <v>0</v>
      </c>
      <c r="H58" s="21">
        <f t="shared" si="3"/>
        <v>0</v>
      </c>
      <c r="I58" s="21">
        <f t="shared" si="4"/>
        <v>0</v>
      </c>
      <c r="J58" s="15">
        <f t="shared" si="5"/>
        <v>0</v>
      </c>
    </row>
    <row r="59" spans="1:10" x14ac:dyDescent="0.3">
      <c r="A59" s="31">
        <v>54</v>
      </c>
      <c r="B59" s="20">
        <f t="shared" si="0"/>
        <v>1.2360679774997902</v>
      </c>
      <c r="C59" s="24">
        <f>'Hoja de Control'!$I$4*(B59)^10 +
'Hoja de Control'!$I$5*(B59)^9 +
'Hoja de Control'!$I$6*(B59)^8 +
'Hoja de Control'!$I$7*(B59)^7 +
'Hoja de Control'!$I$8*(B59)^6 +
'Hoja de Control'!$I$9*(B59)^5 +
'Hoja de Control'!$I$10*(B59)^4 +
'Hoja de Control'!$I$11*(B59)^3 +
'Hoja de Control'!$I$12*(B59)^2 +
'Hoja de Control'!$I$13*(B59) +
'Hoja de Control'!$I$14</f>
        <v>0</v>
      </c>
      <c r="D59" s="20">
        <f t="shared" si="1"/>
        <v>1.2360679774997902</v>
      </c>
      <c r="E59" s="24">
        <f>'Hoja de Control'!$I$4*(D59)^10 +
'Hoja de Control'!$I$5*(D59)^9 +
'Hoja de Control'!$I$6*(D59)^8 +
'Hoja de Control'!$I$7*(D59)^7 +
'Hoja de Control'!$I$8*(D59)^6 +
'Hoja de Control'!$I$9*(D59)^5 +
'Hoja de Control'!$I$10*(D59)^4 +
'Hoja de Control'!$I$11*(D59)^3 +
'Hoja de Control'!$I$12*(D59)^2 +
'Hoja de Control'!$I$13*(D59) +
'Hoja de Control'!$I$14</f>
        <v>0</v>
      </c>
      <c r="F59" s="21">
        <f t="shared" si="2"/>
        <v>1.2360679774997902</v>
      </c>
      <c r="G59" s="24">
        <f>'Hoja de Control'!$I$4*(F59)^10 +
'Hoja de Control'!$I$5*(F59)^9 +
'Hoja de Control'!$I$6*(F59)^8 +
'Hoja de Control'!$I$7*(F59)^7 +
'Hoja de Control'!$I$8*(F59)^6 +
'Hoja de Control'!$I$9*(F59)^5 +
'Hoja de Control'!$I$10*(F59)^4 +
'Hoja de Control'!$I$11*(F59)^3 +
'Hoja de Control'!$I$12*(F59)^2 +
'Hoja de Control'!$I$13*(F59) +
'Hoja de Control'!$I$14</f>
        <v>0</v>
      </c>
      <c r="H59" s="21">
        <f t="shared" si="3"/>
        <v>0</v>
      </c>
      <c r="I59" s="21">
        <f t="shared" si="4"/>
        <v>0</v>
      </c>
      <c r="J59" s="15">
        <f t="shared" si="5"/>
        <v>0</v>
      </c>
    </row>
    <row r="60" spans="1:10" x14ac:dyDescent="0.3">
      <c r="A60" s="31">
        <v>55</v>
      </c>
      <c r="B60" s="20">
        <f t="shared" si="0"/>
        <v>1.2360679774997902</v>
      </c>
      <c r="C60" s="24">
        <f>'Hoja de Control'!$I$4*(B60)^10 +
'Hoja de Control'!$I$5*(B60)^9 +
'Hoja de Control'!$I$6*(B60)^8 +
'Hoja de Control'!$I$7*(B60)^7 +
'Hoja de Control'!$I$8*(B60)^6 +
'Hoja de Control'!$I$9*(B60)^5 +
'Hoja de Control'!$I$10*(B60)^4 +
'Hoja de Control'!$I$11*(B60)^3 +
'Hoja de Control'!$I$12*(B60)^2 +
'Hoja de Control'!$I$13*(B60) +
'Hoja de Control'!$I$14</f>
        <v>0</v>
      </c>
      <c r="D60" s="20">
        <f t="shared" si="1"/>
        <v>1.2360679774997902</v>
      </c>
      <c r="E60" s="24">
        <f>'Hoja de Control'!$I$4*(D60)^10 +
'Hoja de Control'!$I$5*(D60)^9 +
'Hoja de Control'!$I$6*(D60)^8 +
'Hoja de Control'!$I$7*(D60)^7 +
'Hoja de Control'!$I$8*(D60)^6 +
'Hoja de Control'!$I$9*(D60)^5 +
'Hoja de Control'!$I$10*(D60)^4 +
'Hoja de Control'!$I$11*(D60)^3 +
'Hoja de Control'!$I$12*(D60)^2 +
'Hoja de Control'!$I$13*(D60) +
'Hoja de Control'!$I$14</f>
        <v>0</v>
      </c>
      <c r="F60" s="21">
        <f t="shared" si="2"/>
        <v>1.2360679774997902</v>
      </c>
      <c r="G60" s="24">
        <f>'Hoja de Control'!$I$4*(F60)^10 +
'Hoja de Control'!$I$5*(F60)^9 +
'Hoja de Control'!$I$6*(F60)^8 +
'Hoja de Control'!$I$7*(F60)^7 +
'Hoja de Control'!$I$8*(F60)^6 +
'Hoja de Control'!$I$9*(F60)^5 +
'Hoja de Control'!$I$10*(F60)^4 +
'Hoja de Control'!$I$11*(F60)^3 +
'Hoja de Control'!$I$12*(F60)^2 +
'Hoja de Control'!$I$13*(F60) +
'Hoja de Control'!$I$14</f>
        <v>0</v>
      </c>
      <c r="H60" s="21">
        <f t="shared" si="3"/>
        <v>0</v>
      </c>
      <c r="I60" s="21">
        <f t="shared" si="4"/>
        <v>0</v>
      </c>
      <c r="J60" s="15">
        <f t="shared" si="5"/>
        <v>0</v>
      </c>
    </row>
    <row r="61" spans="1:10" x14ac:dyDescent="0.3">
      <c r="A61" s="31">
        <v>56</v>
      </c>
      <c r="B61" s="20">
        <f t="shared" si="0"/>
        <v>1.2360679774997902</v>
      </c>
      <c r="C61" s="24">
        <f>'Hoja de Control'!$I$4*(B61)^10 +
'Hoja de Control'!$I$5*(B61)^9 +
'Hoja de Control'!$I$6*(B61)^8 +
'Hoja de Control'!$I$7*(B61)^7 +
'Hoja de Control'!$I$8*(B61)^6 +
'Hoja de Control'!$I$9*(B61)^5 +
'Hoja de Control'!$I$10*(B61)^4 +
'Hoja de Control'!$I$11*(B61)^3 +
'Hoja de Control'!$I$12*(B61)^2 +
'Hoja de Control'!$I$13*(B61) +
'Hoja de Control'!$I$14</f>
        <v>0</v>
      </c>
      <c r="D61" s="20">
        <f t="shared" si="1"/>
        <v>1.2360679774997902</v>
      </c>
      <c r="E61" s="24">
        <f>'Hoja de Control'!$I$4*(D61)^10 +
'Hoja de Control'!$I$5*(D61)^9 +
'Hoja de Control'!$I$6*(D61)^8 +
'Hoja de Control'!$I$7*(D61)^7 +
'Hoja de Control'!$I$8*(D61)^6 +
'Hoja de Control'!$I$9*(D61)^5 +
'Hoja de Control'!$I$10*(D61)^4 +
'Hoja de Control'!$I$11*(D61)^3 +
'Hoja de Control'!$I$12*(D61)^2 +
'Hoja de Control'!$I$13*(D61) +
'Hoja de Control'!$I$14</f>
        <v>0</v>
      </c>
      <c r="F61" s="21">
        <f t="shared" si="2"/>
        <v>1.2360679774997902</v>
      </c>
      <c r="G61" s="24">
        <f>'Hoja de Control'!$I$4*(F61)^10 +
'Hoja de Control'!$I$5*(F61)^9 +
'Hoja de Control'!$I$6*(F61)^8 +
'Hoja de Control'!$I$7*(F61)^7 +
'Hoja de Control'!$I$8*(F61)^6 +
'Hoja de Control'!$I$9*(F61)^5 +
'Hoja de Control'!$I$10*(F61)^4 +
'Hoja de Control'!$I$11*(F61)^3 +
'Hoja de Control'!$I$12*(F61)^2 +
'Hoja de Control'!$I$13*(F61) +
'Hoja de Control'!$I$14</f>
        <v>0</v>
      </c>
      <c r="H61" s="21">
        <f t="shared" si="3"/>
        <v>0</v>
      </c>
      <c r="I61" s="21">
        <f t="shared" si="4"/>
        <v>0</v>
      </c>
      <c r="J61" s="15">
        <f t="shared" si="5"/>
        <v>0</v>
      </c>
    </row>
    <row r="62" spans="1:10" x14ac:dyDescent="0.3">
      <c r="A62" s="31">
        <v>57</v>
      </c>
      <c r="B62" s="20">
        <f t="shared" si="0"/>
        <v>1.2360679774997902</v>
      </c>
      <c r="C62" s="24">
        <f>'Hoja de Control'!$I$4*(B62)^10 +
'Hoja de Control'!$I$5*(B62)^9 +
'Hoja de Control'!$I$6*(B62)^8 +
'Hoja de Control'!$I$7*(B62)^7 +
'Hoja de Control'!$I$8*(B62)^6 +
'Hoja de Control'!$I$9*(B62)^5 +
'Hoja de Control'!$I$10*(B62)^4 +
'Hoja de Control'!$I$11*(B62)^3 +
'Hoja de Control'!$I$12*(B62)^2 +
'Hoja de Control'!$I$13*(B62) +
'Hoja de Control'!$I$14</f>
        <v>0</v>
      </c>
      <c r="D62" s="20">
        <f t="shared" si="1"/>
        <v>1.2360679774997902</v>
      </c>
      <c r="E62" s="24">
        <f>'Hoja de Control'!$I$4*(D62)^10 +
'Hoja de Control'!$I$5*(D62)^9 +
'Hoja de Control'!$I$6*(D62)^8 +
'Hoja de Control'!$I$7*(D62)^7 +
'Hoja de Control'!$I$8*(D62)^6 +
'Hoja de Control'!$I$9*(D62)^5 +
'Hoja de Control'!$I$10*(D62)^4 +
'Hoja de Control'!$I$11*(D62)^3 +
'Hoja de Control'!$I$12*(D62)^2 +
'Hoja de Control'!$I$13*(D62) +
'Hoja de Control'!$I$14</f>
        <v>0</v>
      </c>
      <c r="F62" s="21">
        <f t="shared" si="2"/>
        <v>1.2360679774997902</v>
      </c>
      <c r="G62" s="24">
        <f>'Hoja de Control'!$I$4*(F62)^10 +
'Hoja de Control'!$I$5*(F62)^9 +
'Hoja de Control'!$I$6*(F62)^8 +
'Hoja de Control'!$I$7*(F62)^7 +
'Hoja de Control'!$I$8*(F62)^6 +
'Hoja de Control'!$I$9*(F62)^5 +
'Hoja de Control'!$I$10*(F62)^4 +
'Hoja de Control'!$I$11*(F62)^3 +
'Hoja de Control'!$I$12*(F62)^2 +
'Hoja de Control'!$I$13*(F62) +
'Hoja de Control'!$I$14</f>
        <v>0</v>
      </c>
      <c r="H62" s="21">
        <f t="shared" si="3"/>
        <v>0</v>
      </c>
      <c r="I62" s="21">
        <f t="shared" si="4"/>
        <v>0</v>
      </c>
      <c r="J62" s="15">
        <f t="shared" si="5"/>
        <v>0</v>
      </c>
    </row>
    <row r="63" spans="1:10" x14ac:dyDescent="0.3">
      <c r="A63" s="31">
        <v>58</v>
      </c>
      <c r="B63" s="20">
        <f t="shared" si="0"/>
        <v>1.2360679774997902</v>
      </c>
      <c r="C63" s="24">
        <f>'Hoja de Control'!$I$4*(B63)^10 +
'Hoja de Control'!$I$5*(B63)^9 +
'Hoja de Control'!$I$6*(B63)^8 +
'Hoja de Control'!$I$7*(B63)^7 +
'Hoja de Control'!$I$8*(B63)^6 +
'Hoja de Control'!$I$9*(B63)^5 +
'Hoja de Control'!$I$10*(B63)^4 +
'Hoja de Control'!$I$11*(B63)^3 +
'Hoja de Control'!$I$12*(B63)^2 +
'Hoja de Control'!$I$13*(B63) +
'Hoja de Control'!$I$14</f>
        <v>0</v>
      </c>
      <c r="D63" s="20">
        <f t="shared" si="1"/>
        <v>1.2360679774997902</v>
      </c>
      <c r="E63" s="24">
        <f>'Hoja de Control'!$I$4*(D63)^10 +
'Hoja de Control'!$I$5*(D63)^9 +
'Hoja de Control'!$I$6*(D63)^8 +
'Hoja de Control'!$I$7*(D63)^7 +
'Hoja de Control'!$I$8*(D63)^6 +
'Hoja de Control'!$I$9*(D63)^5 +
'Hoja de Control'!$I$10*(D63)^4 +
'Hoja de Control'!$I$11*(D63)^3 +
'Hoja de Control'!$I$12*(D63)^2 +
'Hoja de Control'!$I$13*(D63) +
'Hoja de Control'!$I$14</f>
        <v>0</v>
      </c>
      <c r="F63" s="21">
        <f t="shared" si="2"/>
        <v>1.2360679774997902</v>
      </c>
      <c r="G63" s="24">
        <f>'Hoja de Control'!$I$4*(F63)^10 +
'Hoja de Control'!$I$5*(F63)^9 +
'Hoja de Control'!$I$6*(F63)^8 +
'Hoja de Control'!$I$7*(F63)^7 +
'Hoja de Control'!$I$8*(F63)^6 +
'Hoja de Control'!$I$9*(F63)^5 +
'Hoja de Control'!$I$10*(F63)^4 +
'Hoja de Control'!$I$11*(F63)^3 +
'Hoja de Control'!$I$12*(F63)^2 +
'Hoja de Control'!$I$13*(F63) +
'Hoja de Control'!$I$14</f>
        <v>0</v>
      </c>
      <c r="H63" s="21">
        <f t="shared" si="3"/>
        <v>0</v>
      </c>
      <c r="I63" s="21">
        <f t="shared" si="4"/>
        <v>0</v>
      </c>
      <c r="J63" s="15">
        <f t="shared" si="5"/>
        <v>0</v>
      </c>
    </row>
    <row r="64" spans="1:10" x14ac:dyDescent="0.3">
      <c r="A64" s="31">
        <v>59</v>
      </c>
      <c r="B64" s="20">
        <f t="shared" si="0"/>
        <v>1.2360679774997902</v>
      </c>
      <c r="C64" s="24">
        <f>'Hoja de Control'!$I$4*(B64)^10 +
'Hoja de Control'!$I$5*(B64)^9 +
'Hoja de Control'!$I$6*(B64)^8 +
'Hoja de Control'!$I$7*(B64)^7 +
'Hoja de Control'!$I$8*(B64)^6 +
'Hoja de Control'!$I$9*(B64)^5 +
'Hoja de Control'!$I$10*(B64)^4 +
'Hoja de Control'!$I$11*(B64)^3 +
'Hoja de Control'!$I$12*(B64)^2 +
'Hoja de Control'!$I$13*(B64) +
'Hoja de Control'!$I$14</f>
        <v>0</v>
      </c>
      <c r="D64" s="20">
        <f t="shared" si="1"/>
        <v>1.2360679774997902</v>
      </c>
      <c r="E64" s="24">
        <f>'Hoja de Control'!$I$4*(D64)^10 +
'Hoja de Control'!$I$5*(D64)^9 +
'Hoja de Control'!$I$6*(D64)^8 +
'Hoja de Control'!$I$7*(D64)^7 +
'Hoja de Control'!$I$8*(D64)^6 +
'Hoja de Control'!$I$9*(D64)^5 +
'Hoja de Control'!$I$10*(D64)^4 +
'Hoja de Control'!$I$11*(D64)^3 +
'Hoja de Control'!$I$12*(D64)^2 +
'Hoja de Control'!$I$13*(D64) +
'Hoja de Control'!$I$14</f>
        <v>0</v>
      </c>
      <c r="F64" s="21">
        <f t="shared" si="2"/>
        <v>1.2360679774997902</v>
      </c>
      <c r="G64" s="24">
        <f>'Hoja de Control'!$I$4*(F64)^10 +
'Hoja de Control'!$I$5*(F64)^9 +
'Hoja de Control'!$I$6*(F64)^8 +
'Hoja de Control'!$I$7*(F64)^7 +
'Hoja de Control'!$I$8*(F64)^6 +
'Hoja de Control'!$I$9*(F64)^5 +
'Hoja de Control'!$I$10*(F64)^4 +
'Hoja de Control'!$I$11*(F64)^3 +
'Hoja de Control'!$I$12*(F64)^2 +
'Hoja de Control'!$I$13*(F64) +
'Hoja de Control'!$I$14</f>
        <v>0</v>
      </c>
      <c r="H64" s="21">
        <f t="shared" si="3"/>
        <v>0</v>
      </c>
      <c r="I64" s="21">
        <f t="shared" si="4"/>
        <v>0</v>
      </c>
      <c r="J64" s="15">
        <f t="shared" si="5"/>
        <v>0</v>
      </c>
    </row>
    <row r="65" spans="1:10" x14ac:dyDescent="0.3">
      <c r="A65" s="31">
        <v>60</v>
      </c>
      <c r="B65" s="20">
        <f t="shared" si="0"/>
        <v>1.2360679774997902</v>
      </c>
      <c r="C65" s="24">
        <f>'Hoja de Control'!$I$4*(B65)^10 +
'Hoja de Control'!$I$5*(B65)^9 +
'Hoja de Control'!$I$6*(B65)^8 +
'Hoja de Control'!$I$7*(B65)^7 +
'Hoja de Control'!$I$8*(B65)^6 +
'Hoja de Control'!$I$9*(B65)^5 +
'Hoja de Control'!$I$10*(B65)^4 +
'Hoja de Control'!$I$11*(B65)^3 +
'Hoja de Control'!$I$12*(B65)^2 +
'Hoja de Control'!$I$13*(B65) +
'Hoja de Control'!$I$14</f>
        <v>0</v>
      </c>
      <c r="D65" s="20">
        <f t="shared" si="1"/>
        <v>1.2360679774997902</v>
      </c>
      <c r="E65" s="24">
        <f>'Hoja de Control'!$I$4*(D65)^10 +
'Hoja de Control'!$I$5*(D65)^9 +
'Hoja de Control'!$I$6*(D65)^8 +
'Hoja de Control'!$I$7*(D65)^7 +
'Hoja de Control'!$I$8*(D65)^6 +
'Hoja de Control'!$I$9*(D65)^5 +
'Hoja de Control'!$I$10*(D65)^4 +
'Hoja de Control'!$I$11*(D65)^3 +
'Hoja de Control'!$I$12*(D65)^2 +
'Hoja de Control'!$I$13*(D65) +
'Hoja de Control'!$I$14</f>
        <v>0</v>
      </c>
      <c r="F65" s="21">
        <f t="shared" si="2"/>
        <v>1.2360679774997902</v>
      </c>
      <c r="G65" s="24">
        <f>'Hoja de Control'!$I$4*(F65)^10 +
'Hoja de Control'!$I$5*(F65)^9 +
'Hoja de Control'!$I$6*(F65)^8 +
'Hoja de Control'!$I$7*(F65)^7 +
'Hoja de Control'!$I$8*(F65)^6 +
'Hoja de Control'!$I$9*(F65)^5 +
'Hoja de Control'!$I$10*(F65)^4 +
'Hoja de Control'!$I$11*(F65)^3 +
'Hoja de Control'!$I$12*(F65)^2 +
'Hoja de Control'!$I$13*(F65) +
'Hoja de Control'!$I$14</f>
        <v>0</v>
      </c>
      <c r="H65" s="21">
        <f t="shared" si="3"/>
        <v>0</v>
      </c>
      <c r="I65" s="21">
        <f t="shared" si="4"/>
        <v>0</v>
      </c>
      <c r="J65" s="15">
        <f t="shared" si="5"/>
        <v>0</v>
      </c>
    </row>
    <row r="66" spans="1:10" x14ac:dyDescent="0.3">
      <c r="A66" s="31">
        <v>61</v>
      </c>
      <c r="B66" s="20">
        <f t="shared" si="0"/>
        <v>1.2360679774997902</v>
      </c>
      <c r="C66" s="24">
        <f>'Hoja de Control'!$I$4*(B66)^10 +
'Hoja de Control'!$I$5*(B66)^9 +
'Hoja de Control'!$I$6*(B66)^8 +
'Hoja de Control'!$I$7*(B66)^7 +
'Hoja de Control'!$I$8*(B66)^6 +
'Hoja de Control'!$I$9*(B66)^5 +
'Hoja de Control'!$I$10*(B66)^4 +
'Hoja de Control'!$I$11*(B66)^3 +
'Hoja de Control'!$I$12*(B66)^2 +
'Hoja de Control'!$I$13*(B66) +
'Hoja de Control'!$I$14</f>
        <v>0</v>
      </c>
      <c r="D66" s="20">
        <f t="shared" si="1"/>
        <v>1.2360679774997902</v>
      </c>
      <c r="E66" s="24">
        <f>'Hoja de Control'!$I$4*(D66)^10 +
'Hoja de Control'!$I$5*(D66)^9 +
'Hoja de Control'!$I$6*(D66)^8 +
'Hoja de Control'!$I$7*(D66)^7 +
'Hoja de Control'!$I$8*(D66)^6 +
'Hoja de Control'!$I$9*(D66)^5 +
'Hoja de Control'!$I$10*(D66)^4 +
'Hoja de Control'!$I$11*(D66)^3 +
'Hoja de Control'!$I$12*(D66)^2 +
'Hoja de Control'!$I$13*(D66) +
'Hoja de Control'!$I$14</f>
        <v>0</v>
      </c>
      <c r="F66" s="21">
        <f t="shared" si="2"/>
        <v>1.2360679774997902</v>
      </c>
      <c r="G66" s="24">
        <f>'Hoja de Control'!$I$4*(F66)^10 +
'Hoja de Control'!$I$5*(F66)^9 +
'Hoja de Control'!$I$6*(F66)^8 +
'Hoja de Control'!$I$7*(F66)^7 +
'Hoja de Control'!$I$8*(F66)^6 +
'Hoja de Control'!$I$9*(F66)^5 +
'Hoja de Control'!$I$10*(F66)^4 +
'Hoja de Control'!$I$11*(F66)^3 +
'Hoja de Control'!$I$12*(F66)^2 +
'Hoja de Control'!$I$13*(F66) +
'Hoja de Control'!$I$14</f>
        <v>0</v>
      </c>
      <c r="H66" s="21">
        <f t="shared" si="3"/>
        <v>0</v>
      </c>
      <c r="I66" s="21">
        <f t="shared" si="4"/>
        <v>0</v>
      </c>
      <c r="J66" s="15">
        <f t="shared" si="5"/>
        <v>0</v>
      </c>
    </row>
    <row r="67" spans="1:10" x14ac:dyDescent="0.3">
      <c r="A67" s="31">
        <v>62</v>
      </c>
      <c r="B67" s="20">
        <f t="shared" si="0"/>
        <v>1.2360679774997902</v>
      </c>
      <c r="C67" s="24">
        <f>'Hoja de Control'!$I$4*(B67)^10 +
'Hoja de Control'!$I$5*(B67)^9 +
'Hoja de Control'!$I$6*(B67)^8 +
'Hoja de Control'!$I$7*(B67)^7 +
'Hoja de Control'!$I$8*(B67)^6 +
'Hoja de Control'!$I$9*(B67)^5 +
'Hoja de Control'!$I$10*(B67)^4 +
'Hoja de Control'!$I$11*(B67)^3 +
'Hoja de Control'!$I$12*(B67)^2 +
'Hoja de Control'!$I$13*(B67) +
'Hoja de Control'!$I$14</f>
        <v>0</v>
      </c>
      <c r="D67" s="20">
        <f t="shared" si="1"/>
        <v>1.2360679774997902</v>
      </c>
      <c r="E67" s="24">
        <f>'Hoja de Control'!$I$4*(D67)^10 +
'Hoja de Control'!$I$5*(D67)^9 +
'Hoja de Control'!$I$6*(D67)^8 +
'Hoja de Control'!$I$7*(D67)^7 +
'Hoja de Control'!$I$8*(D67)^6 +
'Hoja de Control'!$I$9*(D67)^5 +
'Hoja de Control'!$I$10*(D67)^4 +
'Hoja de Control'!$I$11*(D67)^3 +
'Hoja de Control'!$I$12*(D67)^2 +
'Hoja de Control'!$I$13*(D67) +
'Hoja de Control'!$I$14</f>
        <v>0</v>
      </c>
      <c r="F67" s="21">
        <f t="shared" si="2"/>
        <v>1.2360679774997902</v>
      </c>
      <c r="G67" s="24">
        <f>'Hoja de Control'!$I$4*(F67)^10 +
'Hoja de Control'!$I$5*(F67)^9 +
'Hoja de Control'!$I$6*(F67)^8 +
'Hoja de Control'!$I$7*(F67)^7 +
'Hoja de Control'!$I$8*(F67)^6 +
'Hoja de Control'!$I$9*(F67)^5 +
'Hoja de Control'!$I$10*(F67)^4 +
'Hoja de Control'!$I$11*(F67)^3 +
'Hoja de Control'!$I$12*(F67)^2 +
'Hoja de Control'!$I$13*(F67) +
'Hoja de Control'!$I$14</f>
        <v>0</v>
      </c>
      <c r="H67" s="21">
        <f t="shared" si="3"/>
        <v>0</v>
      </c>
      <c r="I67" s="21">
        <f t="shared" si="4"/>
        <v>0</v>
      </c>
      <c r="J67" s="15">
        <f t="shared" si="5"/>
        <v>0</v>
      </c>
    </row>
    <row r="68" spans="1:10" x14ac:dyDescent="0.3">
      <c r="A68" s="31">
        <v>63</v>
      </c>
      <c r="B68" s="20">
        <f t="shared" si="0"/>
        <v>1.2360679774997902</v>
      </c>
      <c r="C68" s="24">
        <f>'Hoja de Control'!$I$4*(B68)^10 +
'Hoja de Control'!$I$5*(B68)^9 +
'Hoja de Control'!$I$6*(B68)^8 +
'Hoja de Control'!$I$7*(B68)^7 +
'Hoja de Control'!$I$8*(B68)^6 +
'Hoja de Control'!$I$9*(B68)^5 +
'Hoja de Control'!$I$10*(B68)^4 +
'Hoja de Control'!$I$11*(B68)^3 +
'Hoja de Control'!$I$12*(B68)^2 +
'Hoja de Control'!$I$13*(B68) +
'Hoja de Control'!$I$14</f>
        <v>0</v>
      </c>
      <c r="D68" s="20">
        <f t="shared" si="1"/>
        <v>1.2360679774997902</v>
      </c>
      <c r="E68" s="24">
        <f>'Hoja de Control'!$I$4*(D68)^10 +
'Hoja de Control'!$I$5*(D68)^9 +
'Hoja de Control'!$I$6*(D68)^8 +
'Hoja de Control'!$I$7*(D68)^7 +
'Hoja de Control'!$I$8*(D68)^6 +
'Hoja de Control'!$I$9*(D68)^5 +
'Hoja de Control'!$I$10*(D68)^4 +
'Hoja de Control'!$I$11*(D68)^3 +
'Hoja de Control'!$I$12*(D68)^2 +
'Hoja de Control'!$I$13*(D68) +
'Hoja de Control'!$I$14</f>
        <v>0</v>
      </c>
      <c r="F68" s="21">
        <f t="shared" si="2"/>
        <v>1.2360679774997902</v>
      </c>
      <c r="G68" s="24">
        <f>'Hoja de Control'!$I$4*(F68)^10 +
'Hoja de Control'!$I$5*(F68)^9 +
'Hoja de Control'!$I$6*(F68)^8 +
'Hoja de Control'!$I$7*(F68)^7 +
'Hoja de Control'!$I$8*(F68)^6 +
'Hoja de Control'!$I$9*(F68)^5 +
'Hoja de Control'!$I$10*(F68)^4 +
'Hoja de Control'!$I$11*(F68)^3 +
'Hoja de Control'!$I$12*(F68)^2 +
'Hoja de Control'!$I$13*(F68) +
'Hoja de Control'!$I$14</f>
        <v>0</v>
      </c>
      <c r="H68" s="21">
        <f t="shared" si="3"/>
        <v>0</v>
      </c>
      <c r="I68" s="21">
        <f t="shared" si="4"/>
        <v>0</v>
      </c>
      <c r="J68" s="15">
        <f t="shared" si="5"/>
        <v>0</v>
      </c>
    </row>
    <row r="69" spans="1:10" x14ac:dyDescent="0.3">
      <c r="A69" s="31">
        <v>64</v>
      </c>
      <c r="B69" s="20">
        <f t="shared" si="0"/>
        <v>1.2360679774997902</v>
      </c>
      <c r="C69" s="24">
        <f>'Hoja de Control'!$I$4*(B69)^10 +
'Hoja de Control'!$I$5*(B69)^9 +
'Hoja de Control'!$I$6*(B69)^8 +
'Hoja de Control'!$I$7*(B69)^7 +
'Hoja de Control'!$I$8*(B69)^6 +
'Hoja de Control'!$I$9*(B69)^5 +
'Hoja de Control'!$I$10*(B69)^4 +
'Hoja de Control'!$I$11*(B69)^3 +
'Hoja de Control'!$I$12*(B69)^2 +
'Hoja de Control'!$I$13*(B69) +
'Hoja de Control'!$I$14</f>
        <v>0</v>
      </c>
      <c r="D69" s="20">
        <f t="shared" si="1"/>
        <v>1.2360679774997902</v>
      </c>
      <c r="E69" s="24">
        <f>'Hoja de Control'!$I$4*(D69)^10 +
'Hoja de Control'!$I$5*(D69)^9 +
'Hoja de Control'!$I$6*(D69)^8 +
'Hoja de Control'!$I$7*(D69)^7 +
'Hoja de Control'!$I$8*(D69)^6 +
'Hoja de Control'!$I$9*(D69)^5 +
'Hoja de Control'!$I$10*(D69)^4 +
'Hoja de Control'!$I$11*(D69)^3 +
'Hoja de Control'!$I$12*(D69)^2 +
'Hoja de Control'!$I$13*(D69) +
'Hoja de Control'!$I$14</f>
        <v>0</v>
      </c>
      <c r="F69" s="21">
        <f t="shared" si="2"/>
        <v>1.2360679774997902</v>
      </c>
      <c r="G69" s="24">
        <f>'Hoja de Control'!$I$4*(F69)^10 +
'Hoja de Control'!$I$5*(F69)^9 +
'Hoja de Control'!$I$6*(F69)^8 +
'Hoja de Control'!$I$7*(F69)^7 +
'Hoja de Control'!$I$8*(F69)^6 +
'Hoja de Control'!$I$9*(F69)^5 +
'Hoja de Control'!$I$10*(F69)^4 +
'Hoja de Control'!$I$11*(F69)^3 +
'Hoja de Control'!$I$12*(F69)^2 +
'Hoja de Control'!$I$13*(F69) +
'Hoja de Control'!$I$14</f>
        <v>0</v>
      </c>
      <c r="H69" s="21">
        <f t="shared" si="3"/>
        <v>0</v>
      </c>
      <c r="I69" s="21">
        <f t="shared" si="4"/>
        <v>0</v>
      </c>
      <c r="J69" s="15">
        <f t="shared" si="5"/>
        <v>0</v>
      </c>
    </row>
    <row r="70" spans="1:10" x14ac:dyDescent="0.3">
      <c r="A70" s="31">
        <v>65</v>
      </c>
      <c r="B70" s="20">
        <f t="shared" si="0"/>
        <v>1.2360679774997902</v>
      </c>
      <c r="C70" s="24">
        <f>'Hoja de Control'!$I$4*(B70)^10 +
'Hoja de Control'!$I$5*(B70)^9 +
'Hoja de Control'!$I$6*(B70)^8 +
'Hoja de Control'!$I$7*(B70)^7 +
'Hoja de Control'!$I$8*(B70)^6 +
'Hoja de Control'!$I$9*(B70)^5 +
'Hoja de Control'!$I$10*(B70)^4 +
'Hoja de Control'!$I$11*(B70)^3 +
'Hoja de Control'!$I$12*(B70)^2 +
'Hoja de Control'!$I$13*(B70) +
'Hoja de Control'!$I$14</f>
        <v>0</v>
      </c>
      <c r="D70" s="20">
        <f t="shared" si="1"/>
        <v>1.2360679774997902</v>
      </c>
      <c r="E70" s="24">
        <f>'Hoja de Control'!$I$4*(D70)^10 +
'Hoja de Control'!$I$5*(D70)^9 +
'Hoja de Control'!$I$6*(D70)^8 +
'Hoja de Control'!$I$7*(D70)^7 +
'Hoja de Control'!$I$8*(D70)^6 +
'Hoja de Control'!$I$9*(D70)^5 +
'Hoja de Control'!$I$10*(D70)^4 +
'Hoja de Control'!$I$11*(D70)^3 +
'Hoja de Control'!$I$12*(D70)^2 +
'Hoja de Control'!$I$13*(D70) +
'Hoja de Control'!$I$14</f>
        <v>0</v>
      </c>
      <c r="F70" s="21">
        <f t="shared" si="2"/>
        <v>1.2360679774997902</v>
      </c>
      <c r="G70" s="24">
        <f>'Hoja de Control'!$I$4*(F70)^10 +
'Hoja de Control'!$I$5*(F70)^9 +
'Hoja de Control'!$I$6*(F70)^8 +
'Hoja de Control'!$I$7*(F70)^7 +
'Hoja de Control'!$I$8*(F70)^6 +
'Hoja de Control'!$I$9*(F70)^5 +
'Hoja de Control'!$I$10*(F70)^4 +
'Hoja de Control'!$I$11*(F70)^3 +
'Hoja de Control'!$I$12*(F70)^2 +
'Hoja de Control'!$I$13*(F70) +
'Hoja de Control'!$I$14</f>
        <v>0</v>
      </c>
      <c r="H70" s="21">
        <f t="shared" si="3"/>
        <v>0</v>
      </c>
      <c r="I70" s="21">
        <f t="shared" si="4"/>
        <v>0</v>
      </c>
      <c r="J70" s="15">
        <f t="shared" si="5"/>
        <v>0</v>
      </c>
    </row>
    <row r="71" spans="1:10" x14ac:dyDescent="0.3">
      <c r="A71" s="31">
        <v>66</v>
      </c>
      <c r="B71" s="20">
        <f t="shared" ref="B71:B134" si="6">IF(H70&lt;0,B70,F70)</f>
        <v>1.2360679774997902</v>
      </c>
      <c r="C71" s="24">
        <f>'Hoja de Control'!$I$4*(B71)^10 +
'Hoja de Control'!$I$5*(B71)^9 +
'Hoja de Control'!$I$6*(B71)^8 +
'Hoja de Control'!$I$7*(B71)^7 +
'Hoja de Control'!$I$8*(B71)^6 +
'Hoja de Control'!$I$9*(B71)^5 +
'Hoja de Control'!$I$10*(B71)^4 +
'Hoja de Control'!$I$11*(B71)^3 +
'Hoja de Control'!$I$12*(B71)^2 +
'Hoja de Control'!$I$13*(B71) +
'Hoja de Control'!$I$14</f>
        <v>0</v>
      </c>
      <c r="D71" s="20">
        <f t="shared" ref="D71:D134" si="7">IF(I70&lt;0,D70,F70)</f>
        <v>1.2360679774997902</v>
      </c>
      <c r="E71" s="24">
        <f>'Hoja de Control'!$I$4*(D71)^10 +
'Hoja de Control'!$I$5*(D71)^9 +
'Hoja de Control'!$I$6*(D71)^8 +
'Hoja de Control'!$I$7*(D71)^7 +
'Hoja de Control'!$I$8*(D71)^6 +
'Hoja de Control'!$I$9*(D71)^5 +
'Hoja de Control'!$I$10*(D71)^4 +
'Hoja de Control'!$I$11*(D71)^3 +
'Hoja de Control'!$I$12*(D71)^2 +
'Hoja de Control'!$I$13*(D71) +
'Hoja de Control'!$I$14</f>
        <v>0</v>
      </c>
      <c r="F71" s="21">
        <f t="shared" ref="F71:F134" si="8">(D71+B71)/2</f>
        <v>1.2360679774997902</v>
      </c>
      <c r="G71" s="24">
        <f>'Hoja de Control'!$I$4*(F71)^10 +
'Hoja de Control'!$I$5*(F71)^9 +
'Hoja de Control'!$I$6*(F71)^8 +
'Hoja de Control'!$I$7*(F71)^7 +
'Hoja de Control'!$I$8*(F71)^6 +
'Hoja de Control'!$I$9*(F71)^5 +
'Hoja de Control'!$I$10*(F71)^4 +
'Hoja de Control'!$I$11*(F71)^3 +
'Hoja de Control'!$I$12*(F71)^2 +
'Hoja de Control'!$I$13*(F71) +
'Hoja de Control'!$I$14</f>
        <v>0</v>
      </c>
      <c r="H71" s="21">
        <f t="shared" ref="H71:H134" si="9">C71*G71</f>
        <v>0</v>
      </c>
      <c r="I71" s="21">
        <f t="shared" ref="I71:I134" si="10">E71*G71</f>
        <v>0</v>
      </c>
      <c r="J71" s="15">
        <f t="shared" ref="J71:J134" si="11">D71-B71</f>
        <v>0</v>
      </c>
    </row>
    <row r="72" spans="1:10" x14ac:dyDescent="0.3">
      <c r="A72" s="31">
        <v>67</v>
      </c>
      <c r="B72" s="20">
        <f t="shared" si="6"/>
        <v>1.2360679774997902</v>
      </c>
      <c r="C72" s="24">
        <f>'Hoja de Control'!$I$4*(B72)^10 +
'Hoja de Control'!$I$5*(B72)^9 +
'Hoja de Control'!$I$6*(B72)^8 +
'Hoja de Control'!$I$7*(B72)^7 +
'Hoja de Control'!$I$8*(B72)^6 +
'Hoja de Control'!$I$9*(B72)^5 +
'Hoja de Control'!$I$10*(B72)^4 +
'Hoja de Control'!$I$11*(B72)^3 +
'Hoja de Control'!$I$12*(B72)^2 +
'Hoja de Control'!$I$13*(B72) +
'Hoja de Control'!$I$14</f>
        <v>0</v>
      </c>
      <c r="D72" s="20">
        <f t="shared" si="7"/>
        <v>1.2360679774997902</v>
      </c>
      <c r="E72" s="24">
        <f>'Hoja de Control'!$I$4*(D72)^10 +
'Hoja de Control'!$I$5*(D72)^9 +
'Hoja de Control'!$I$6*(D72)^8 +
'Hoja de Control'!$I$7*(D72)^7 +
'Hoja de Control'!$I$8*(D72)^6 +
'Hoja de Control'!$I$9*(D72)^5 +
'Hoja de Control'!$I$10*(D72)^4 +
'Hoja de Control'!$I$11*(D72)^3 +
'Hoja de Control'!$I$12*(D72)^2 +
'Hoja de Control'!$I$13*(D72) +
'Hoja de Control'!$I$14</f>
        <v>0</v>
      </c>
      <c r="F72" s="21">
        <f t="shared" si="8"/>
        <v>1.2360679774997902</v>
      </c>
      <c r="G72" s="24">
        <f>'Hoja de Control'!$I$4*(F72)^10 +
'Hoja de Control'!$I$5*(F72)^9 +
'Hoja de Control'!$I$6*(F72)^8 +
'Hoja de Control'!$I$7*(F72)^7 +
'Hoja de Control'!$I$8*(F72)^6 +
'Hoja de Control'!$I$9*(F72)^5 +
'Hoja de Control'!$I$10*(F72)^4 +
'Hoja de Control'!$I$11*(F72)^3 +
'Hoja de Control'!$I$12*(F72)^2 +
'Hoja de Control'!$I$13*(F72) +
'Hoja de Control'!$I$14</f>
        <v>0</v>
      </c>
      <c r="H72" s="21">
        <f t="shared" si="9"/>
        <v>0</v>
      </c>
      <c r="I72" s="21">
        <f t="shared" si="10"/>
        <v>0</v>
      </c>
      <c r="J72" s="15">
        <f t="shared" si="11"/>
        <v>0</v>
      </c>
    </row>
    <row r="73" spans="1:10" x14ac:dyDescent="0.3">
      <c r="A73" s="31">
        <v>68</v>
      </c>
      <c r="B73" s="20">
        <f t="shared" si="6"/>
        <v>1.2360679774997902</v>
      </c>
      <c r="C73" s="24">
        <f>'Hoja de Control'!$I$4*(B73)^10 +
'Hoja de Control'!$I$5*(B73)^9 +
'Hoja de Control'!$I$6*(B73)^8 +
'Hoja de Control'!$I$7*(B73)^7 +
'Hoja de Control'!$I$8*(B73)^6 +
'Hoja de Control'!$I$9*(B73)^5 +
'Hoja de Control'!$I$10*(B73)^4 +
'Hoja de Control'!$I$11*(B73)^3 +
'Hoja de Control'!$I$12*(B73)^2 +
'Hoja de Control'!$I$13*(B73) +
'Hoja de Control'!$I$14</f>
        <v>0</v>
      </c>
      <c r="D73" s="20">
        <f t="shared" si="7"/>
        <v>1.2360679774997902</v>
      </c>
      <c r="E73" s="24">
        <f>'Hoja de Control'!$I$4*(D73)^10 +
'Hoja de Control'!$I$5*(D73)^9 +
'Hoja de Control'!$I$6*(D73)^8 +
'Hoja de Control'!$I$7*(D73)^7 +
'Hoja de Control'!$I$8*(D73)^6 +
'Hoja de Control'!$I$9*(D73)^5 +
'Hoja de Control'!$I$10*(D73)^4 +
'Hoja de Control'!$I$11*(D73)^3 +
'Hoja de Control'!$I$12*(D73)^2 +
'Hoja de Control'!$I$13*(D73) +
'Hoja de Control'!$I$14</f>
        <v>0</v>
      </c>
      <c r="F73" s="21">
        <f t="shared" si="8"/>
        <v>1.2360679774997902</v>
      </c>
      <c r="G73" s="24">
        <f>'Hoja de Control'!$I$4*(F73)^10 +
'Hoja de Control'!$I$5*(F73)^9 +
'Hoja de Control'!$I$6*(F73)^8 +
'Hoja de Control'!$I$7*(F73)^7 +
'Hoja de Control'!$I$8*(F73)^6 +
'Hoja de Control'!$I$9*(F73)^5 +
'Hoja de Control'!$I$10*(F73)^4 +
'Hoja de Control'!$I$11*(F73)^3 +
'Hoja de Control'!$I$12*(F73)^2 +
'Hoja de Control'!$I$13*(F73) +
'Hoja de Control'!$I$14</f>
        <v>0</v>
      </c>
      <c r="H73" s="21">
        <f t="shared" si="9"/>
        <v>0</v>
      </c>
      <c r="I73" s="21">
        <f t="shared" si="10"/>
        <v>0</v>
      </c>
      <c r="J73" s="15">
        <f t="shared" si="11"/>
        <v>0</v>
      </c>
    </row>
    <row r="74" spans="1:10" x14ac:dyDescent="0.3">
      <c r="A74" s="31">
        <v>69</v>
      </c>
      <c r="B74" s="20">
        <f t="shared" si="6"/>
        <v>1.2360679774997902</v>
      </c>
      <c r="C74" s="24">
        <f>'Hoja de Control'!$I$4*(B74)^10 +
'Hoja de Control'!$I$5*(B74)^9 +
'Hoja de Control'!$I$6*(B74)^8 +
'Hoja de Control'!$I$7*(B74)^7 +
'Hoja de Control'!$I$8*(B74)^6 +
'Hoja de Control'!$I$9*(B74)^5 +
'Hoja de Control'!$I$10*(B74)^4 +
'Hoja de Control'!$I$11*(B74)^3 +
'Hoja de Control'!$I$12*(B74)^2 +
'Hoja de Control'!$I$13*(B74) +
'Hoja de Control'!$I$14</f>
        <v>0</v>
      </c>
      <c r="D74" s="20">
        <f t="shared" si="7"/>
        <v>1.2360679774997902</v>
      </c>
      <c r="E74" s="24">
        <f>'Hoja de Control'!$I$4*(D74)^10 +
'Hoja de Control'!$I$5*(D74)^9 +
'Hoja de Control'!$I$6*(D74)^8 +
'Hoja de Control'!$I$7*(D74)^7 +
'Hoja de Control'!$I$8*(D74)^6 +
'Hoja de Control'!$I$9*(D74)^5 +
'Hoja de Control'!$I$10*(D74)^4 +
'Hoja de Control'!$I$11*(D74)^3 +
'Hoja de Control'!$I$12*(D74)^2 +
'Hoja de Control'!$I$13*(D74) +
'Hoja de Control'!$I$14</f>
        <v>0</v>
      </c>
      <c r="F74" s="21">
        <f t="shared" si="8"/>
        <v>1.2360679774997902</v>
      </c>
      <c r="G74" s="24">
        <f>'Hoja de Control'!$I$4*(F74)^10 +
'Hoja de Control'!$I$5*(F74)^9 +
'Hoja de Control'!$I$6*(F74)^8 +
'Hoja de Control'!$I$7*(F74)^7 +
'Hoja de Control'!$I$8*(F74)^6 +
'Hoja de Control'!$I$9*(F74)^5 +
'Hoja de Control'!$I$10*(F74)^4 +
'Hoja de Control'!$I$11*(F74)^3 +
'Hoja de Control'!$I$12*(F74)^2 +
'Hoja de Control'!$I$13*(F74) +
'Hoja de Control'!$I$14</f>
        <v>0</v>
      </c>
      <c r="H74" s="21">
        <f t="shared" si="9"/>
        <v>0</v>
      </c>
      <c r="I74" s="21">
        <f t="shared" si="10"/>
        <v>0</v>
      </c>
      <c r="J74" s="15">
        <f t="shared" si="11"/>
        <v>0</v>
      </c>
    </row>
    <row r="75" spans="1:10" x14ac:dyDescent="0.3">
      <c r="A75" s="31">
        <v>70</v>
      </c>
      <c r="B75" s="20">
        <f t="shared" si="6"/>
        <v>1.2360679774997902</v>
      </c>
      <c r="C75" s="24">
        <f>'Hoja de Control'!$I$4*(B75)^10 +
'Hoja de Control'!$I$5*(B75)^9 +
'Hoja de Control'!$I$6*(B75)^8 +
'Hoja de Control'!$I$7*(B75)^7 +
'Hoja de Control'!$I$8*(B75)^6 +
'Hoja de Control'!$I$9*(B75)^5 +
'Hoja de Control'!$I$10*(B75)^4 +
'Hoja de Control'!$I$11*(B75)^3 +
'Hoja de Control'!$I$12*(B75)^2 +
'Hoja de Control'!$I$13*(B75) +
'Hoja de Control'!$I$14</f>
        <v>0</v>
      </c>
      <c r="D75" s="20">
        <f t="shared" si="7"/>
        <v>1.2360679774997902</v>
      </c>
      <c r="E75" s="24">
        <f>'Hoja de Control'!$I$4*(D75)^10 +
'Hoja de Control'!$I$5*(D75)^9 +
'Hoja de Control'!$I$6*(D75)^8 +
'Hoja de Control'!$I$7*(D75)^7 +
'Hoja de Control'!$I$8*(D75)^6 +
'Hoja de Control'!$I$9*(D75)^5 +
'Hoja de Control'!$I$10*(D75)^4 +
'Hoja de Control'!$I$11*(D75)^3 +
'Hoja de Control'!$I$12*(D75)^2 +
'Hoja de Control'!$I$13*(D75) +
'Hoja de Control'!$I$14</f>
        <v>0</v>
      </c>
      <c r="F75" s="21">
        <f t="shared" si="8"/>
        <v>1.2360679774997902</v>
      </c>
      <c r="G75" s="24">
        <f>'Hoja de Control'!$I$4*(F75)^10 +
'Hoja de Control'!$I$5*(F75)^9 +
'Hoja de Control'!$I$6*(F75)^8 +
'Hoja de Control'!$I$7*(F75)^7 +
'Hoja de Control'!$I$8*(F75)^6 +
'Hoja de Control'!$I$9*(F75)^5 +
'Hoja de Control'!$I$10*(F75)^4 +
'Hoja de Control'!$I$11*(F75)^3 +
'Hoja de Control'!$I$12*(F75)^2 +
'Hoja de Control'!$I$13*(F75) +
'Hoja de Control'!$I$14</f>
        <v>0</v>
      </c>
      <c r="H75" s="21">
        <f t="shared" si="9"/>
        <v>0</v>
      </c>
      <c r="I75" s="21">
        <f t="shared" si="10"/>
        <v>0</v>
      </c>
      <c r="J75" s="15">
        <f t="shared" si="11"/>
        <v>0</v>
      </c>
    </row>
    <row r="76" spans="1:10" x14ac:dyDescent="0.3">
      <c r="A76" s="31">
        <v>71</v>
      </c>
      <c r="B76" s="20">
        <f t="shared" si="6"/>
        <v>1.2360679774997902</v>
      </c>
      <c r="C76" s="24">
        <f>'Hoja de Control'!$I$4*(B76)^10 +
'Hoja de Control'!$I$5*(B76)^9 +
'Hoja de Control'!$I$6*(B76)^8 +
'Hoja de Control'!$I$7*(B76)^7 +
'Hoja de Control'!$I$8*(B76)^6 +
'Hoja de Control'!$I$9*(B76)^5 +
'Hoja de Control'!$I$10*(B76)^4 +
'Hoja de Control'!$I$11*(B76)^3 +
'Hoja de Control'!$I$12*(B76)^2 +
'Hoja de Control'!$I$13*(B76) +
'Hoja de Control'!$I$14</f>
        <v>0</v>
      </c>
      <c r="D76" s="20">
        <f t="shared" si="7"/>
        <v>1.2360679774997902</v>
      </c>
      <c r="E76" s="24">
        <f>'Hoja de Control'!$I$4*(D76)^10 +
'Hoja de Control'!$I$5*(D76)^9 +
'Hoja de Control'!$I$6*(D76)^8 +
'Hoja de Control'!$I$7*(D76)^7 +
'Hoja de Control'!$I$8*(D76)^6 +
'Hoja de Control'!$I$9*(D76)^5 +
'Hoja de Control'!$I$10*(D76)^4 +
'Hoja de Control'!$I$11*(D76)^3 +
'Hoja de Control'!$I$12*(D76)^2 +
'Hoja de Control'!$I$13*(D76) +
'Hoja de Control'!$I$14</f>
        <v>0</v>
      </c>
      <c r="F76" s="21">
        <f t="shared" si="8"/>
        <v>1.2360679774997902</v>
      </c>
      <c r="G76" s="24">
        <f>'Hoja de Control'!$I$4*(F76)^10 +
'Hoja de Control'!$I$5*(F76)^9 +
'Hoja de Control'!$I$6*(F76)^8 +
'Hoja de Control'!$I$7*(F76)^7 +
'Hoja de Control'!$I$8*(F76)^6 +
'Hoja de Control'!$I$9*(F76)^5 +
'Hoja de Control'!$I$10*(F76)^4 +
'Hoja de Control'!$I$11*(F76)^3 +
'Hoja de Control'!$I$12*(F76)^2 +
'Hoja de Control'!$I$13*(F76) +
'Hoja de Control'!$I$14</f>
        <v>0</v>
      </c>
      <c r="H76" s="21">
        <f t="shared" si="9"/>
        <v>0</v>
      </c>
      <c r="I76" s="21">
        <f t="shared" si="10"/>
        <v>0</v>
      </c>
      <c r="J76" s="15">
        <f t="shared" si="11"/>
        <v>0</v>
      </c>
    </row>
    <row r="77" spans="1:10" x14ac:dyDescent="0.3">
      <c r="A77" s="31">
        <v>72</v>
      </c>
      <c r="B77" s="20">
        <f t="shared" si="6"/>
        <v>1.2360679774997902</v>
      </c>
      <c r="C77" s="24">
        <f>'Hoja de Control'!$I$4*(B77)^10 +
'Hoja de Control'!$I$5*(B77)^9 +
'Hoja de Control'!$I$6*(B77)^8 +
'Hoja de Control'!$I$7*(B77)^7 +
'Hoja de Control'!$I$8*(B77)^6 +
'Hoja de Control'!$I$9*(B77)^5 +
'Hoja de Control'!$I$10*(B77)^4 +
'Hoja de Control'!$I$11*(B77)^3 +
'Hoja de Control'!$I$12*(B77)^2 +
'Hoja de Control'!$I$13*(B77) +
'Hoja de Control'!$I$14</f>
        <v>0</v>
      </c>
      <c r="D77" s="20">
        <f t="shared" si="7"/>
        <v>1.2360679774997902</v>
      </c>
      <c r="E77" s="24">
        <f>'Hoja de Control'!$I$4*(D77)^10 +
'Hoja de Control'!$I$5*(D77)^9 +
'Hoja de Control'!$I$6*(D77)^8 +
'Hoja de Control'!$I$7*(D77)^7 +
'Hoja de Control'!$I$8*(D77)^6 +
'Hoja de Control'!$I$9*(D77)^5 +
'Hoja de Control'!$I$10*(D77)^4 +
'Hoja de Control'!$I$11*(D77)^3 +
'Hoja de Control'!$I$12*(D77)^2 +
'Hoja de Control'!$I$13*(D77) +
'Hoja de Control'!$I$14</f>
        <v>0</v>
      </c>
      <c r="F77" s="21">
        <f t="shared" si="8"/>
        <v>1.2360679774997902</v>
      </c>
      <c r="G77" s="24">
        <f>'Hoja de Control'!$I$4*(F77)^10 +
'Hoja de Control'!$I$5*(F77)^9 +
'Hoja de Control'!$I$6*(F77)^8 +
'Hoja de Control'!$I$7*(F77)^7 +
'Hoja de Control'!$I$8*(F77)^6 +
'Hoja de Control'!$I$9*(F77)^5 +
'Hoja de Control'!$I$10*(F77)^4 +
'Hoja de Control'!$I$11*(F77)^3 +
'Hoja de Control'!$I$12*(F77)^2 +
'Hoja de Control'!$I$13*(F77) +
'Hoja de Control'!$I$14</f>
        <v>0</v>
      </c>
      <c r="H77" s="21">
        <f t="shared" si="9"/>
        <v>0</v>
      </c>
      <c r="I77" s="21">
        <f t="shared" si="10"/>
        <v>0</v>
      </c>
      <c r="J77" s="15">
        <f t="shared" si="11"/>
        <v>0</v>
      </c>
    </row>
    <row r="78" spans="1:10" x14ac:dyDescent="0.3">
      <c r="A78" s="31">
        <v>73</v>
      </c>
      <c r="B78" s="20">
        <f t="shared" si="6"/>
        <v>1.2360679774997902</v>
      </c>
      <c r="C78" s="24">
        <f>'Hoja de Control'!$I$4*(B78)^10 +
'Hoja de Control'!$I$5*(B78)^9 +
'Hoja de Control'!$I$6*(B78)^8 +
'Hoja de Control'!$I$7*(B78)^7 +
'Hoja de Control'!$I$8*(B78)^6 +
'Hoja de Control'!$I$9*(B78)^5 +
'Hoja de Control'!$I$10*(B78)^4 +
'Hoja de Control'!$I$11*(B78)^3 +
'Hoja de Control'!$I$12*(B78)^2 +
'Hoja de Control'!$I$13*(B78) +
'Hoja de Control'!$I$14</f>
        <v>0</v>
      </c>
      <c r="D78" s="20">
        <f t="shared" si="7"/>
        <v>1.2360679774997902</v>
      </c>
      <c r="E78" s="24">
        <f>'Hoja de Control'!$I$4*(D78)^10 +
'Hoja de Control'!$I$5*(D78)^9 +
'Hoja de Control'!$I$6*(D78)^8 +
'Hoja de Control'!$I$7*(D78)^7 +
'Hoja de Control'!$I$8*(D78)^6 +
'Hoja de Control'!$I$9*(D78)^5 +
'Hoja de Control'!$I$10*(D78)^4 +
'Hoja de Control'!$I$11*(D78)^3 +
'Hoja de Control'!$I$12*(D78)^2 +
'Hoja de Control'!$I$13*(D78) +
'Hoja de Control'!$I$14</f>
        <v>0</v>
      </c>
      <c r="F78" s="21">
        <f t="shared" si="8"/>
        <v>1.2360679774997902</v>
      </c>
      <c r="G78" s="24">
        <f>'Hoja de Control'!$I$4*(F78)^10 +
'Hoja de Control'!$I$5*(F78)^9 +
'Hoja de Control'!$I$6*(F78)^8 +
'Hoja de Control'!$I$7*(F78)^7 +
'Hoja de Control'!$I$8*(F78)^6 +
'Hoja de Control'!$I$9*(F78)^5 +
'Hoja de Control'!$I$10*(F78)^4 +
'Hoja de Control'!$I$11*(F78)^3 +
'Hoja de Control'!$I$12*(F78)^2 +
'Hoja de Control'!$I$13*(F78) +
'Hoja de Control'!$I$14</f>
        <v>0</v>
      </c>
      <c r="H78" s="21">
        <f t="shared" si="9"/>
        <v>0</v>
      </c>
      <c r="I78" s="21">
        <f t="shared" si="10"/>
        <v>0</v>
      </c>
      <c r="J78" s="15">
        <f t="shared" si="11"/>
        <v>0</v>
      </c>
    </row>
    <row r="79" spans="1:10" x14ac:dyDescent="0.3">
      <c r="A79" s="31">
        <v>74</v>
      </c>
      <c r="B79" s="20">
        <f t="shared" si="6"/>
        <v>1.2360679774997902</v>
      </c>
      <c r="C79" s="24">
        <f>'Hoja de Control'!$I$4*(B79)^10 +
'Hoja de Control'!$I$5*(B79)^9 +
'Hoja de Control'!$I$6*(B79)^8 +
'Hoja de Control'!$I$7*(B79)^7 +
'Hoja de Control'!$I$8*(B79)^6 +
'Hoja de Control'!$I$9*(B79)^5 +
'Hoja de Control'!$I$10*(B79)^4 +
'Hoja de Control'!$I$11*(B79)^3 +
'Hoja de Control'!$I$12*(B79)^2 +
'Hoja de Control'!$I$13*(B79) +
'Hoja de Control'!$I$14</f>
        <v>0</v>
      </c>
      <c r="D79" s="20">
        <f t="shared" si="7"/>
        <v>1.2360679774997902</v>
      </c>
      <c r="E79" s="24">
        <f>'Hoja de Control'!$I$4*(D79)^10 +
'Hoja de Control'!$I$5*(D79)^9 +
'Hoja de Control'!$I$6*(D79)^8 +
'Hoja de Control'!$I$7*(D79)^7 +
'Hoja de Control'!$I$8*(D79)^6 +
'Hoja de Control'!$I$9*(D79)^5 +
'Hoja de Control'!$I$10*(D79)^4 +
'Hoja de Control'!$I$11*(D79)^3 +
'Hoja de Control'!$I$12*(D79)^2 +
'Hoja de Control'!$I$13*(D79) +
'Hoja de Control'!$I$14</f>
        <v>0</v>
      </c>
      <c r="F79" s="21">
        <f t="shared" si="8"/>
        <v>1.2360679774997902</v>
      </c>
      <c r="G79" s="24">
        <f>'Hoja de Control'!$I$4*(F79)^10 +
'Hoja de Control'!$I$5*(F79)^9 +
'Hoja de Control'!$I$6*(F79)^8 +
'Hoja de Control'!$I$7*(F79)^7 +
'Hoja de Control'!$I$8*(F79)^6 +
'Hoja de Control'!$I$9*(F79)^5 +
'Hoja de Control'!$I$10*(F79)^4 +
'Hoja de Control'!$I$11*(F79)^3 +
'Hoja de Control'!$I$12*(F79)^2 +
'Hoja de Control'!$I$13*(F79) +
'Hoja de Control'!$I$14</f>
        <v>0</v>
      </c>
      <c r="H79" s="21">
        <f t="shared" si="9"/>
        <v>0</v>
      </c>
      <c r="I79" s="21">
        <f t="shared" si="10"/>
        <v>0</v>
      </c>
      <c r="J79" s="15">
        <f t="shared" si="11"/>
        <v>0</v>
      </c>
    </row>
    <row r="80" spans="1:10" x14ac:dyDescent="0.3">
      <c r="A80" s="31">
        <v>75</v>
      </c>
      <c r="B80" s="20">
        <f t="shared" si="6"/>
        <v>1.2360679774997902</v>
      </c>
      <c r="C80" s="24">
        <f>'Hoja de Control'!$I$4*(B80)^10 +
'Hoja de Control'!$I$5*(B80)^9 +
'Hoja de Control'!$I$6*(B80)^8 +
'Hoja de Control'!$I$7*(B80)^7 +
'Hoja de Control'!$I$8*(B80)^6 +
'Hoja de Control'!$I$9*(B80)^5 +
'Hoja de Control'!$I$10*(B80)^4 +
'Hoja de Control'!$I$11*(B80)^3 +
'Hoja de Control'!$I$12*(B80)^2 +
'Hoja de Control'!$I$13*(B80) +
'Hoja de Control'!$I$14</f>
        <v>0</v>
      </c>
      <c r="D80" s="20">
        <f t="shared" si="7"/>
        <v>1.2360679774997902</v>
      </c>
      <c r="E80" s="24">
        <f>'Hoja de Control'!$I$4*(D80)^10 +
'Hoja de Control'!$I$5*(D80)^9 +
'Hoja de Control'!$I$6*(D80)^8 +
'Hoja de Control'!$I$7*(D80)^7 +
'Hoja de Control'!$I$8*(D80)^6 +
'Hoja de Control'!$I$9*(D80)^5 +
'Hoja de Control'!$I$10*(D80)^4 +
'Hoja de Control'!$I$11*(D80)^3 +
'Hoja de Control'!$I$12*(D80)^2 +
'Hoja de Control'!$I$13*(D80) +
'Hoja de Control'!$I$14</f>
        <v>0</v>
      </c>
      <c r="F80" s="21">
        <f t="shared" si="8"/>
        <v>1.2360679774997902</v>
      </c>
      <c r="G80" s="24">
        <f>'Hoja de Control'!$I$4*(F80)^10 +
'Hoja de Control'!$I$5*(F80)^9 +
'Hoja de Control'!$I$6*(F80)^8 +
'Hoja de Control'!$I$7*(F80)^7 +
'Hoja de Control'!$I$8*(F80)^6 +
'Hoja de Control'!$I$9*(F80)^5 +
'Hoja de Control'!$I$10*(F80)^4 +
'Hoja de Control'!$I$11*(F80)^3 +
'Hoja de Control'!$I$12*(F80)^2 +
'Hoja de Control'!$I$13*(F80) +
'Hoja de Control'!$I$14</f>
        <v>0</v>
      </c>
      <c r="H80" s="21">
        <f t="shared" si="9"/>
        <v>0</v>
      </c>
      <c r="I80" s="21">
        <f t="shared" si="10"/>
        <v>0</v>
      </c>
      <c r="J80" s="15">
        <f t="shared" si="11"/>
        <v>0</v>
      </c>
    </row>
    <row r="81" spans="1:10" x14ac:dyDescent="0.3">
      <c r="A81" s="31">
        <v>76</v>
      </c>
      <c r="B81" s="20">
        <f t="shared" si="6"/>
        <v>1.2360679774997902</v>
      </c>
      <c r="C81" s="24">
        <f>'Hoja de Control'!$I$4*(B81)^10 +
'Hoja de Control'!$I$5*(B81)^9 +
'Hoja de Control'!$I$6*(B81)^8 +
'Hoja de Control'!$I$7*(B81)^7 +
'Hoja de Control'!$I$8*(B81)^6 +
'Hoja de Control'!$I$9*(B81)^5 +
'Hoja de Control'!$I$10*(B81)^4 +
'Hoja de Control'!$I$11*(B81)^3 +
'Hoja de Control'!$I$12*(B81)^2 +
'Hoja de Control'!$I$13*(B81) +
'Hoja de Control'!$I$14</f>
        <v>0</v>
      </c>
      <c r="D81" s="20">
        <f t="shared" si="7"/>
        <v>1.2360679774997902</v>
      </c>
      <c r="E81" s="24">
        <f>'Hoja de Control'!$I$4*(D81)^10 +
'Hoja de Control'!$I$5*(D81)^9 +
'Hoja de Control'!$I$6*(D81)^8 +
'Hoja de Control'!$I$7*(D81)^7 +
'Hoja de Control'!$I$8*(D81)^6 +
'Hoja de Control'!$I$9*(D81)^5 +
'Hoja de Control'!$I$10*(D81)^4 +
'Hoja de Control'!$I$11*(D81)^3 +
'Hoja de Control'!$I$12*(D81)^2 +
'Hoja de Control'!$I$13*(D81) +
'Hoja de Control'!$I$14</f>
        <v>0</v>
      </c>
      <c r="F81" s="21">
        <f t="shared" si="8"/>
        <v>1.2360679774997902</v>
      </c>
      <c r="G81" s="24">
        <f>'Hoja de Control'!$I$4*(F81)^10 +
'Hoja de Control'!$I$5*(F81)^9 +
'Hoja de Control'!$I$6*(F81)^8 +
'Hoja de Control'!$I$7*(F81)^7 +
'Hoja de Control'!$I$8*(F81)^6 +
'Hoja de Control'!$I$9*(F81)^5 +
'Hoja de Control'!$I$10*(F81)^4 +
'Hoja de Control'!$I$11*(F81)^3 +
'Hoja de Control'!$I$12*(F81)^2 +
'Hoja de Control'!$I$13*(F81) +
'Hoja de Control'!$I$14</f>
        <v>0</v>
      </c>
      <c r="H81" s="21">
        <f t="shared" si="9"/>
        <v>0</v>
      </c>
      <c r="I81" s="21">
        <f t="shared" si="10"/>
        <v>0</v>
      </c>
      <c r="J81" s="15">
        <f t="shared" si="11"/>
        <v>0</v>
      </c>
    </row>
    <row r="82" spans="1:10" x14ac:dyDescent="0.3">
      <c r="A82" s="31">
        <v>77</v>
      </c>
      <c r="B82" s="20">
        <f t="shared" si="6"/>
        <v>1.2360679774997902</v>
      </c>
      <c r="C82" s="24">
        <f>'Hoja de Control'!$I$4*(B82)^10 +
'Hoja de Control'!$I$5*(B82)^9 +
'Hoja de Control'!$I$6*(B82)^8 +
'Hoja de Control'!$I$7*(B82)^7 +
'Hoja de Control'!$I$8*(B82)^6 +
'Hoja de Control'!$I$9*(B82)^5 +
'Hoja de Control'!$I$10*(B82)^4 +
'Hoja de Control'!$I$11*(B82)^3 +
'Hoja de Control'!$I$12*(B82)^2 +
'Hoja de Control'!$I$13*(B82) +
'Hoja de Control'!$I$14</f>
        <v>0</v>
      </c>
      <c r="D82" s="20">
        <f t="shared" si="7"/>
        <v>1.2360679774997902</v>
      </c>
      <c r="E82" s="24">
        <f>'Hoja de Control'!$I$4*(D82)^10 +
'Hoja de Control'!$I$5*(D82)^9 +
'Hoja de Control'!$I$6*(D82)^8 +
'Hoja de Control'!$I$7*(D82)^7 +
'Hoja de Control'!$I$8*(D82)^6 +
'Hoja de Control'!$I$9*(D82)^5 +
'Hoja de Control'!$I$10*(D82)^4 +
'Hoja de Control'!$I$11*(D82)^3 +
'Hoja de Control'!$I$12*(D82)^2 +
'Hoja de Control'!$I$13*(D82) +
'Hoja de Control'!$I$14</f>
        <v>0</v>
      </c>
      <c r="F82" s="21">
        <f t="shared" si="8"/>
        <v>1.2360679774997902</v>
      </c>
      <c r="G82" s="24">
        <f>'Hoja de Control'!$I$4*(F82)^10 +
'Hoja de Control'!$I$5*(F82)^9 +
'Hoja de Control'!$I$6*(F82)^8 +
'Hoja de Control'!$I$7*(F82)^7 +
'Hoja de Control'!$I$8*(F82)^6 +
'Hoja de Control'!$I$9*(F82)^5 +
'Hoja de Control'!$I$10*(F82)^4 +
'Hoja de Control'!$I$11*(F82)^3 +
'Hoja de Control'!$I$12*(F82)^2 +
'Hoja de Control'!$I$13*(F82) +
'Hoja de Control'!$I$14</f>
        <v>0</v>
      </c>
      <c r="H82" s="21">
        <f t="shared" si="9"/>
        <v>0</v>
      </c>
      <c r="I82" s="21">
        <f t="shared" si="10"/>
        <v>0</v>
      </c>
      <c r="J82" s="15">
        <f t="shared" si="11"/>
        <v>0</v>
      </c>
    </row>
    <row r="83" spans="1:10" x14ac:dyDescent="0.3">
      <c r="A83" s="31">
        <v>78</v>
      </c>
      <c r="B83" s="20">
        <f t="shared" si="6"/>
        <v>1.2360679774997902</v>
      </c>
      <c r="C83" s="24">
        <f>'Hoja de Control'!$I$4*(B83)^10 +
'Hoja de Control'!$I$5*(B83)^9 +
'Hoja de Control'!$I$6*(B83)^8 +
'Hoja de Control'!$I$7*(B83)^7 +
'Hoja de Control'!$I$8*(B83)^6 +
'Hoja de Control'!$I$9*(B83)^5 +
'Hoja de Control'!$I$10*(B83)^4 +
'Hoja de Control'!$I$11*(B83)^3 +
'Hoja de Control'!$I$12*(B83)^2 +
'Hoja de Control'!$I$13*(B83) +
'Hoja de Control'!$I$14</f>
        <v>0</v>
      </c>
      <c r="D83" s="20">
        <f t="shared" si="7"/>
        <v>1.2360679774997902</v>
      </c>
      <c r="E83" s="24">
        <f>'Hoja de Control'!$I$4*(D83)^10 +
'Hoja de Control'!$I$5*(D83)^9 +
'Hoja de Control'!$I$6*(D83)^8 +
'Hoja de Control'!$I$7*(D83)^7 +
'Hoja de Control'!$I$8*(D83)^6 +
'Hoja de Control'!$I$9*(D83)^5 +
'Hoja de Control'!$I$10*(D83)^4 +
'Hoja de Control'!$I$11*(D83)^3 +
'Hoja de Control'!$I$12*(D83)^2 +
'Hoja de Control'!$I$13*(D83) +
'Hoja de Control'!$I$14</f>
        <v>0</v>
      </c>
      <c r="F83" s="21">
        <f t="shared" si="8"/>
        <v>1.2360679774997902</v>
      </c>
      <c r="G83" s="24">
        <f>'Hoja de Control'!$I$4*(F83)^10 +
'Hoja de Control'!$I$5*(F83)^9 +
'Hoja de Control'!$I$6*(F83)^8 +
'Hoja de Control'!$I$7*(F83)^7 +
'Hoja de Control'!$I$8*(F83)^6 +
'Hoja de Control'!$I$9*(F83)^5 +
'Hoja de Control'!$I$10*(F83)^4 +
'Hoja de Control'!$I$11*(F83)^3 +
'Hoja de Control'!$I$12*(F83)^2 +
'Hoja de Control'!$I$13*(F83) +
'Hoja de Control'!$I$14</f>
        <v>0</v>
      </c>
      <c r="H83" s="21">
        <f t="shared" si="9"/>
        <v>0</v>
      </c>
      <c r="I83" s="21">
        <f t="shared" si="10"/>
        <v>0</v>
      </c>
      <c r="J83" s="15">
        <f t="shared" si="11"/>
        <v>0</v>
      </c>
    </row>
    <row r="84" spans="1:10" x14ac:dyDescent="0.3">
      <c r="A84" s="31">
        <v>79</v>
      </c>
      <c r="B84" s="20">
        <f t="shared" si="6"/>
        <v>1.2360679774997902</v>
      </c>
      <c r="C84" s="24">
        <f>'Hoja de Control'!$I$4*(B84)^10 +
'Hoja de Control'!$I$5*(B84)^9 +
'Hoja de Control'!$I$6*(B84)^8 +
'Hoja de Control'!$I$7*(B84)^7 +
'Hoja de Control'!$I$8*(B84)^6 +
'Hoja de Control'!$I$9*(B84)^5 +
'Hoja de Control'!$I$10*(B84)^4 +
'Hoja de Control'!$I$11*(B84)^3 +
'Hoja de Control'!$I$12*(B84)^2 +
'Hoja de Control'!$I$13*(B84) +
'Hoja de Control'!$I$14</f>
        <v>0</v>
      </c>
      <c r="D84" s="20">
        <f t="shared" si="7"/>
        <v>1.2360679774997902</v>
      </c>
      <c r="E84" s="24">
        <f>'Hoja de Control'!$I$4*(D84)^10 +
'Hoja de Control'!$I$5*(D84)^9 +
'Hoja de Control'!$I$6*(D84)^8 +
'Hoja de Control'!$I$7*(D84)^7 +
'Hoja de Control'!$I$8*(D84)^6 +
'Hoja de Control'!$I$9*(D84)^5 +
'Hoja de Control'!$I$10*(D84)^4 +
'Hoja de Control'!$I$11*(D84)^3 +
'Hoja de Control'!$I$12*(D84)^2 +
'Hoja de Control'!$I$13*(D84) +
'Hoja de Control'!$I$14</f>
        <v>0</v>
      </c>
      <c r="F84" s="21">
        <f t="shared" si="8"/>
        <v>1.2360679774997902</v>
      </c>
      <c r="G84" s="24">
        <f>'Hoja de Control'!$I$4*(F84)^10 +
'Hoja de Control'!$I$5*(F84)^9 +
'Hoja de Control'!$I$6*(F84)^8 +
'Hoja de Control'!$I$7*(F84)^7 +
'Hoja de Control'!$I$8*(F84)^6 +
'Hoja de Control'!$I$9*(F84)^5 +
'Hoja de Control'!$I$10*(F84)^4 +
'Hoja de Control'!$I$11*(F84)^3 +
'Hoja de Control'!$I$12*(F84)^2 +
'Hoja de Control'!$I$13*(F84) +
'Hoja de Control'!$I$14</f>
        <v>0</v>
      </c>
      <c r="H84" s="21">
        <f t="shared" si="9"/>
        <v>0</v>
      </c>
      <c r="I84" s="21">
        <f t="shared" si="10"/>
        <v>0</v>
      </c>
      <c r="J84" s="15">
        <f t="shared" si="11"/>
        <v>0</v>
      </c>
    </row>
    <row r="85" spans="1:10" x14ac:dyDescent="0.3">
      <c r="A85" s="31">
        <v>80</v>
      </c>
      <c r="B85" s="20">
        <f t="shared" si="6"/>
        <v>1.2360679774997902</v>
      </c>
      <c r="C85" s="24">
        <f>'Hoja de Control'!$I$4*(B85)^10 +
'Hoja de Control'!$I$5*(B85)^9 +
'Hoja de Control'!$I$6*(B85)^8 +
'Hoja de Control'!$I$7*(B85)^7 +
'Hoja de Control'!$I$8*(B85)^6 +
'Hoja de Control'!$I$9*(B85)^5 +
'Hoja de Control'!$I$10*(B85)^4 +
'Hoja de Control'!$I$11*(B85)^3 +
'Hoja de Control'!$I$12*(B85)^2 +
'Hoja de Control'!$I$13*(B85) +
'Hoja de Control'!$I$14</f>
        <v>0</v>
      </c>
      <c r="D85" s="20">
        <f t="shared" si="7"/>
        <v>1.2360679774997902</v>
      </c>
      <c r="E85" s="24">
        <f>'Hoja de Control'!$I$4*(D85)^10 +
'Hoja de Control'!$I$5*(D85)^9 +
'Hoja de Control'!$I$6*(D85)^8 +
'Hoja de Control'!$I$7*(D85)^7 +
'Hoja de Control'!$I$8*(D85)^6 +
'Hoja de Control'!$I$9*(D85)^5 +
'Hoja de Control'!$I$10*(D85)^4 +
'Hoja de Control'!$I$11*(D85)^3 +
'Hoja de Control'!$I$12*(D85)^2 +
'Hoja de Control'!$I$13*(D85) +
'Hoja de Control'!$I$14</f>
        <v>0</v>
      </c>
      <c r="F85" s="21">
        <f t="shared" si="8"/>
        <v>1.2360679774997902</v>
      </c>
      <c r="G85" s="24">
        <f>'Hoja de Control'!$I$4*(F85)^10 +
'Hoja de Control'!$I$5*(F85)^9 +
'Hoja de Control'!$I$6*(F85)^8 +
'Hoja de Control'!$I$7*(F85)^7 +
'Hoja de Control'!$I$8*(F85)^6 +
'Hoja de Control'!$I$9*(F85)^5 +
'Hoja de Control'!$I$10*(F85)^4 +
'Hoja de Control'!$I$11*(F85)^3 +
'Hoja de Control'!$I$12*(F85)^2 +
'Hoja de Control'!$I$13*(F85) +
'Hoja de Control'!$I$14</f>
        <v>0</v>
      </c>
      <c r="H85" s="21">
        <f t="shared" si="9"/>
        <v>0</v>
      </c>
      <c r="I85" s="21">
        <f t="shared" si="10"/>
        <v>0</v>
      </c>
      <c r="J85" s="15">
        <f t="shared" si="11"/>
        <v>0</v>
      </c>
    </row>
    <row r="86" spans="1:10" x14ac:dyDescent="0.3">
      <c r="A86" s="31">
        <v>81</v>
      </c>
      <c r="B86" s="20">
        <f t="shared" si="6"/>
        <v>1.2360679774997902</v>
      </c>
      <c r="C86" s="24">
        <f>'Hoja de Control'!$I$4*(B86)^10 +
'Hoja de Control'!$I$5*(B86)^9 +
'Hoja de Control'!$I$6*(B86)^8 +
'Hoja de Control'!$I$7*(B86)^7 +
'Hoja de Control'!$I$8*(B86)^6 +
'Hoja de Control'!$I$9*(B86)^5 +
'Hoja de Control'!$I$10*(B86)^4 +
'Hoja de Control'!$I$11*(B86)^3 +
'Hoja de Control'!$I$12*(B86)^2 +
'Hoja de Control'!$I$13*(B86) +
'Hoja de Control'!$I$14</f>
        <v>0</v>
      </c>
      <c r="D86" s="20">
        <f t="shared" si="7"/>
        <v>1.2360679774997902</v>
      </c>
      <c r="E86" s="24">
        <f>'Hoja de Control'!$I$4*(D86)^10 +
'Hoja de Control'!$I$5*(D86)^9 +
'Hoja de Control'!$I$6*(D86)^8 +
'Hoja de Control'!$I$7*(D86)^7 +
'Hoja de Control'!$I$8*(D86)^6 +
'Hoja de Control'!$I$9*(D86)^5 +
'Hoja de Control'!$I$10*(D86)^4 +
'Hoja de Control'!$I$11*(D86)^3 +
'Hoja de Control'!$I$12*(D86)^2 +
'Hoja de Control'!$I$13*(D86) +
'Hoja de Control'!$I$14</f>
        <v>0</v>
      </c>
      <c r="F86" s="21">
        <f t="shared" si="8"/>
        <v>1.2360679774997902</v>
      </c>
      <c r="G86" s="24">
        <f>'Hoja de Control'!$I$4*(F86)^10 +
'Hoja de Control'!$I$5*(F86)^9 +
'Hoja de Control'!$I$6*(F86)^8 +
'Hoja de Control'!$I$7*(F86)^7 +
'Hoja de Control'!$I$8*(F86)^6 +
'Hoja de Control'!$I$9*(F86)^5 +
'Hoja de Control'!$I$10*(F86)^4 +
'Hoja de Control'!$I$11*(F86)^3 +
'Hoja de Control'!$I$12*(F86)^2 +
'Hoja de Control'!$I$13*(F86) +
'Hoja de Control'!$I$14</f>
        <v>0</v>
      </c>
      <c r="H86" s="21">
        <f t="shared" si="9"/>
        <v>0</v>
      </c>
      <c r="I86" s="21">
        <f t="shared" si="10"/>
        <v>0</v>
      </c>
      <c r="J86" s="15">
        <f t="shared" si="11"/>
        <v>0</v>
      </c>
    </row>
    <row r="87" spans="1:10" x14ac:dyDescent="0.3">
      <c r="A87" s="31">
        <v>82</v>
      </c>
      <c r="B87" s="20">
        <f t="shared" si="6"/>
        <v>1.2360679774997902</v>
      </c>
      <c r="C87" s="24">
        <f>'Hoja de Control'!$I$4*(B87)^10 +
'Hoja de Control'!$I$5*(B87)^9 +
'Hoja de Control'!$I$6*(B87)^8 +
'Hoja de Control'!$I$7*(B87)^7 +
'Hoja de Control'!$I$8*(B87)^6 +
'Hoja de Control'!$I$9*(B87)^5 +
'Hoja de Control'!$I$10*(B87)^4 +
'Hoja de Control'!$I$11*(B87)^3 +
'Hoja de Control'!$I$12*(B87)^2 +
'Hoja de Control'!$I$13*(B87) +
'Hoja de Control'!$I$14</f>
        <v>0</v>
      </c>
      <c r="D87" s="20">
        <f t="shared" si="7"/>
        <v>1.2360679774997902</v>
      </c>
      <c r="E87" s="24">
        <f>'Hoja de Control'!$I$4*(D87)^10 +
'Hoja de Control'!$I$5*(D87)^9 +
'Hoja de Control'!$I$6*(D87)^8 +
'Hoja de Control'!$I$7*(D87)^7 +
'Hoja de Control'!$I$8*(D87)^6 +
'Hoja de Control'!$I$9*(D87)^5 +
'Hoja de Control'!$I$10*(D87)^4 +
'Hoja de Control'!$I$11*(D87)^3 +
'Hoja de Control'!$I$12*(D87)^2 +
'Hoja de Control'!$I$13*(D87) +
'Hoja de Control'!$I$14</f>
        <v>0</v>
      </c>
      <c r="F87" s="21">
        <f t="shared" si="8"/>
        <v>1.2360679774997902</v>
      </c>
      <c r="G87" s="24">
        <f>'Hoja de Control'!$I$4*(F87)^10 +
'Hoja de Control'!$I$5*(F87)^9 +
'Hoja de Control'!$I$6*(F87)^8 +
'Hoja de Control'!$I$7*(F87)^7 +
'Hoja de Control'!$I$8*(F87)^6 +
'Hoja de Control'!$I$9*(F87)^5 +
'Hoja de Control'!$I$10*(F87)^4 +
'Hoja de Control'!$I$11*(F87)^3 +
'Hoja de Control'!$I$12*(F87)^2 +
'Hoja de Control'!$I$13*(F87) +
'Hoja de Control'!$I$14</f>
        <v>0</v>
      </c>
      <c r="H87" s="21">
        <f t="shared" si="9"/>
        <v>0</v>
      </c>
      <c r="I87" s="21">
        <f t="shared" si="10"/>
        <v>0</v>
      </c>
      <c r="J87" s="15">
        <f t="shared" si="11"/>
        <v>0</v>
      </c>
    </row>
    <row r="88" spans="1:10" x14ac:dyDescent="0.3">
      <c r="A88" s="31">
        <v>83</v>
      </c>
      <c r="B88" s="20">
        <f t="shared" si="6"/>
        <v>1.2360679774997902</v>
      </c>
      <c r="C88" s="24">
        <f>'Hoja de Control'!$I$4*(B88)^10 +
'Hoja de Control'!$I$5*(B88)^9 +
'Hoja de Control'!$I$6*(B88)^8 +
'Hoja de Control'!$I$7*(B88)^7 +
'Hoja de Control'!$I$8*(B88)^6 +
'Hoja de Control'!$I$9*(B88)^5 +
'Hoja de Control'!$I$10*(B88)^4 +
'Hoja de Control'!$I$11*(B88)^3 +
'Hoja de Control'!$I$12*(B88)^2 +
'Hoja de Control'!$I$13*(B88) +
'Hoja de Control'!$I$14</f>
        <v>0</v>
      </c>
      <c r="D88" s="20">
        <f t="shared" si="7"/>
        <v>1.2360679774997902</v>
      </c>
      <c r="E88" s="24">
        <f>'Hoja de Control'!$I$4*(D88)^10 +
'Hoja de Control'!$I$5*(D88)^9 +
'Hoja de Control'!$I$6*(D88)^8 +
'Hoja de Control'!$I$7*(D88)^7 +
'Hoja de Control'!$I$8*(D88)^6 +
'Hoja de Control'!$I$9*(D88)^5 +
'Hoja de Control'!$I$10*(D88)^4 +
'Hoja de Control'!$I$11*(D88)^3 +
'Hoja de Control'!$I$12*(D88)^2 +
'Hoja de Control'!$I$13*(D88) +
'Hoja de Control'!$I$14</f>
        <v>0</v>
      </c>
      <c r="F88" s="21">
        <f t="shared" si="8"/>
        <v>1.2360679774997902</v>
      </c>
      <c r="G88" s="24">
        <f>'Hoja de Control'!$I$4*(F88)^10 +
'Hoja de Control'!$I$5*(F88)^9 +
'Hoja de Control'!$I$6*(F88)^8 +
'Hoja de Control'!$I$7*(F88)^7 +
'Hoja de Control'!$I$8*(F88)^6 +
'Hoja de Control'!$I$9*(F88)^5 +
'Hoja de Control'!$I$10*(F88)^4 +
'Hoja de Control'!$I$11*(F88)^3 +
'Hoja de Control'!$I$12*(F88)^2 +
'Hoja de Control'!$I$13*(F88) +
'Hoja de Control'!$I$14</f>
        <v>0</v>
      </c>
      <c r="H88" s="21">
        <f t="shared" si="9"/>
        <v>0</v>
      </c>
      <c r="I88" s="21">
        <f t="shared" si="10"/>
        <v>0</v>
      </c>
      <c r="J88" s="15">
        <f t="shared" si="11"/>
        <v>0</v>
      </c>
    </row>
    <row r="89" spans="1:10" x14ac:dyDescent="0.3">
      <c r="A89" s="31">
        <v>84</v>
      </c>
      <c r="B89" s="20">
        <f t="shared" si="6"/>
        <v>1.2360679774997902</v>
      </c>
      <c r="C89" s="24">
        <f>'Hoja de Control'!$I$4*(B89)^10 +
'Hoja de Control'!$I$5*(B89)^9 +
'Hoja de Control'!$I$6*(B89)^8 +
'Hoja de Control'!$I$7*(B89)^7 +
'Hoja de Control'!$I$8*(B89)^6 +
'Hoja de Control'!$I$9*(B89)^5 +
'Hoja de Control'!$I$10*(B89)^4 +
'Hoja de Control'!$I$11*(B89)^3 +
'Hoja de Control'!$I$12*(B89)^2 +
'Hoja de Control'!$I$13*(B89) +
'Hoja de Control'!$I$14</f>
        <v>0</v>
      </c>
      <c r="D89" s="20">
        <f t="shared" si="7"/>
        <v>1.2360679774997902</v>
      </c>
      <c r="E89" s="24">
        <f>'Hoja de Control'!$I$4*(D89)^10 +
'Hoja de Control'!$I$5*(D89)^9 +
'Hoja de Control'!$I$6*(D89)^8 +
'Hoja de Control'!$I$7*(D89)^7 +
'Hoja de Control'!$I$8*(D89)^6 +
'Hoja de Control'!$I$9*(D89)^5 +
'Hoja de Control'!$I$10*(D89)^4 +
'Hoja de Control'!$I$11*(D89)^3 +
'Hoja de Control'!$I$12*(D89)^2 +
'Hoja de Control'!$I$13*(D89) +
'Hoja de Control'!$I$14</f>
        <v>0</v>
      </c>
      <c r="F89" s="21">
        <f t="shared" si="8"/>
        <v>1.2360679774997902</v>
      </c>
      <c r="G89" s="24">
        <f>'Hoja de Control'!$I$4*(F89)^10 +
'Hoja de Control'!$I$5*(F89)^9 +
'Hoja de Control'!$I$6*(F89)^8 +
'Hoja de Control'!$I$7*(F89)^7 +
'Hoja de Control'!$I$8*(F89)^6 +
'Hoja de Control'!$I$9*(F89)^5 +
'Hoja de Control'!$I$10*(F89)^4 +
'Hoja de Control'!$I$11*(F89)^3 +
'Hoja de Control'!$I$12*(F89)^2 +
'Hoja de Control'!$I$13*(F89) +
'Hoja de Control'!$I$14</f>
        <v>0</v>
      </c>
      <c r="H89" s="21">
        <f t="shared" si="9"/>
        <v>0</v>
      </c>
      <c r="I89" s="21">
        <f t="shared" si="10"/>
        <v>0</v>
      </c>
      <c r="J89" s="15">
        <f t="shared" si="11"/>
        <v>0</v>
      </c>
    </row>
    <row r="90" spans="1:10" x14ac:dyDescent="0.3">
      <c r="A90" s="31">
        <v>85</v>
      </c>
      <c r="B90" s="20">
        <f t="shared" si="6"/>
        <v>1.2360679774997902</v>
      </c>
      <c r="C90" s="24">
        <f>'Hoja de Control'!$I$4*(B90)^10 +
'Hoja de Control'!$I$5*(B90)^9 +
'Hoja de Control'!$I$6*(B90)^8 +
'Hoja de Control'!$I$7*(B90)^7 +
'Hoja de Control'!$I$8*(B90)^6 +
'Hoja de Control'!$I$9*(B90)^5 +
'Hoja de Control'!$I$10*(B90)^4 +
'Hoja de Control'!$I$11*(B90)^3 +
'Hoja de Control'!$I$12*(B90)^2 +
'Hoja de Control'!$I$13*(B90) +
'Hoja de Control'!$I$14</f>
        <v>0</v>
      </c>
      <c r="D90" s="20">
        <f t="shared" si="7"/>
        <v>1.2360679774997902</v>
      </c>
      <c r="E90" s="24">
        <f>'Hoja de Control'!$I$4*(D90)^10 +
'Hoja de Control'!$I$5*(D90)^9 +
'Hoja de Control'!$I$6*(D90)^8 +
'Hoja de Control'!$I$7*(D90)^7 +
'Hoja de Control'!$I$8*(D90)^6 +
'Hoja de Control'!$I$9*(D90)^5 +
'Hoja de Control'!$I$10*(D90)^4 +
'Hoja de Control'!$I$11*(D90)^3 +
'Hoja de Control'!$I$12*(D90)^2 +
'Hoja de Control'!$I$13*(D90) +
'Hoja de Control'!$I$14</f>
        <v>0</v>
      </c>
      <c r="F90" s="21">
        <f t="shared" si="8"/>
        <v>1.2360679774997902</v>
      </c>
      <c r="G90" s="24">
        <f>'Hoja de Control'!$I$4*(F90)^10 +
'Hoja de Control'!$I$5*(F90)^9 +
'Hoja de Control'!$I$6*(F90)^8 +
'Hoja de Control'!$I$7*(F90)^7 +
'Hoja de Control'!$I$8*(F90)^6 +
'Hoja de Control'!$I$9*(F90)^5 +
'Hoja de Control'!$I$10*(F90)^4 +
'Hoja de Control'!$I$11*(F90)^3 +
'Hoja de Control'!$I$12*(F90)^2 +
'Hoja de Control'!$I$13*(F90) +
'Hoja de Control'!$I$14</f>
        <v>0</v>
      </c>
      <c r="H90" s="21">
        <f t="shared" si="9"/>
        <v>0</v>
      </c>
      <c r="I90" s="21">
        <f t="shared" si="10"/>
        <v>0</v>
      </c>
      <c r="J90" s="15">
        <f t="shared" si="11"/>
        <v>0</v>
      </c>
    </row>
    <row r="91" spans="1:10" x14ac:dyDescent="0.3">
      <c r="A91" s="31">
        <v>86</v>
      </c>
      <c r="B91" s="20">
        <f t="shared" si="6"/>
        <v>1.2360679774997902</v>
      </c>
      <c r="C91" s="24">
        <f>'Hoja de Control'!$I$4*(B91)^10 +
'Hoja de Control'!$I$5*(B91)^9 +
'Hoja de Control'!$I$6*(B91)^8 +
'Hoja de Control'!$I$7*(B91)^7 +
'Hoja de Control'!$I$8*(B91)^6 +
'Hoja de Control'!$I$9*(B91)^5 +
'Hoja de Control'!$I$10*(B91)^4 +
'Hoja de Control'!$I$11*(B91)^3 +
'Hoja de Control'!$I$12*(B91)^2 +
'Hoja de Control'!$I$13*(B91) +
'Hoja de Control'!$I$14</f>
        <v>0</v>
      </c>
      <c r="D91" s="20">
        <f t="shared" si="7"/>
        <v>1.2360679774997902</v>
      </c>
      <c r="E91" s="24">
        <f>'Hoja de Control'!$I$4*(D91)^10 +
'Hoja de Control'!$I$5*(D91)^9 +
'Hoja de Control'!$I$6*(D91)^8 +
'Hoja de Control'!$I$7*(D91)^7 +
'Hoja de Control'!$I$8*(D91)^6 +
'Hoja de Control'!$I$9*(D91)^5 +
'Hoja de Control'!$I$10*(D91)^4 +
'Hoja de Control'!$I$11*(D91)^3 +
'Hoja de Control'!$I$12*(D91)^2 +
'Hoja de Control'!$I$13*(D91) +
'Hoja de Control'!$I$14</f>
        <v>0</v>
      </c>
      <c r="F91" s="21">
        <f t="shared" si="8"/>
        <v>1.2360679774997902</v>
      </c>
      <c r="G91" s="24">
        <f>'Hoja de Control'!$I$4*(F91)^10 +
'Hoja de Control'!$I$5*(F91)^9 +
'Hoja de Control'!$I$6*(F91)^8 +
'Hoja de Control'!$I$7*(F91)^7 +
'Hoja de Control'!$I$8*(F91)^6 +
'Hoja de Control'!$I$9*(F91)^5 +
'Hoja de Control'!$I$10*(F91)^4 +
'Hoja de Control'!$I$11*(F91)^3 +
'Hoja de Control'!$I$12*(F91)^2 +
'Hoja de Control'!$I$13*(F91) +
'Hoja de Control'!$I$14</f>
        <v>0</v>
      </c>
      <c r="H91" s="21">
        <f t="shared" si="9"/>
        <v>0</v>
      </c>
      <c r="I91" s="21">
        <f t="shared" si="10"/>
        <v>0</v>
      </c>
      <c r="J91" s="15">
        <f t="shared" si="11"/>
        <v>0</v>
      </c>
    </row>
    <row r="92" spans="1:10" x14ac:dyDescent="0.3">
      <c r="A92" s="31">
        <v>87</v>
      </c>
      <c r="B92" s="20">
        <f t="shared" si="6"/>
        <v>1.2360679774997902</v>
      </c>
      <c r="C92" s="24">
        <f>'Hoja de Control'!$I$4*(B92)^10 +
'Hoja de Control'!$I$5*(B92)^9 +
'Hoja de Control'!$I$6*(B92)^8 +
'Hoja de Control'!$I$7*(B92)^7 +
'Hoja de Control'!$I$8*(B92)^6 +
'Hoja de Control'!$I$9*(B92)^5 +
'Hoja de Control'!$I$10*(B92)^4 +
'Hoja de Control'!$I$11*(B92)^3 +
'Hoja de Control'!$I$12*(B92)^2 +
'Hoja de Control'!$I$13*(B92) +
'Hoja de Control'!$I$14</f>
        <v>0</v>
      </c>
      <c r="D92" s="20">
        <f t="shared" si="7"/>
        <v>1.2360679774997902</v>
      </c>
      <c r="E92" s="24">
        <f>'Hoja de Control'!$I$4*(D92)^10 +
'Hoja de Control'!$I$5*(D92)^9 +
'Hoja de Control'!$I$6*(D92)^8 +
'Hoja de Control'!$I$7*(D92)^7 +
'Hoja de Control'!$I$8*(D92)^6 +
'Hoja de Control'!$I$9*(D92)^5 +
'Hoja de Control'!$I$10*(D92)^4 +
'Hoja de Control'!$I$11*(D92)^3 +
'Hoja de Control'!$I$12*(D92)^2 +
'Hoja de Control'!$I$13*(D92) +
'Hoja de Control'!$I$14</f>
        <v>0</v>
      </c>
      <c r="F92" s="21">
        <f t="shared" si="8"/>
        <v>1.2360679774997902</v>
      </c>
      <c r="G92" s="24">
        <f>'Hoja de Control'!$I$4*(F92)^10 +
'Hoja de Control'!$I$5*(F92)^9 +
'Hoja de Control'!$I$6*(F92)^8 +
'Hoja de Control'!$I$7*(F92)^7 +
'Hoja de Control'!$I$8*(F92)^6 +
'Hoja de Control'!$I$9*(F92)^5 +
'Hoja de Control'!$I$10*(F92)^4 +
'Hoja de Control'!$I$11*(F92)^3 +
'Hoja de Control'!$I$12*(F92)^2 +
'Hoja de Control'!$I$13*(F92) +
'Hoja de Control'!$I$14</f>
        <v>0</v>
      </c>
      <c r="H92" s="21">
        <f t="shared" si="9"/>
        <v>0</v>
      </c>
      <c r="I92" s="21">
        <f t="shared" si="10"/>
        <v>0</v>
      </c>
      <c r="J92" s="15">
        <f t="shared" si="11"/>
        <v>0</v>
      </c>
    </row>
    <row r="93" spans="1:10" x14ac:dyDescent="0.3">
      <c r="A93" s="31">
        <v>88</v>
      </c>
      <c r="B93" s="20">
        <f t="shared" si="6"/>
        <v>1.2360679774997902</v>
      </c>
      <c r="C93" s="24">
        <f>'Hoja de Control'!$I$4*(B93)^10 +
'Hoja de Control'!$I$5*(B93)^9 +
'Hoja de Control'!$I$6*(B93)^8 +
'Hoja de Control'!$I$7*(B93)^7 +
'Hoja de Control'!$I$8*(B93)^6 +
'Hoja de Control'!$I$9*(B93)^5 +
'Hoja de Control'!$I$10*(B93)^4 +
'Hoja de Control'!$I$11*(B93)^3 +
'Hoja de Control'!$I$12*(B93)^2 +
'Hoja de Control'!$I$13*(B93) +
'Hoja de Control'!$I$14</f>
        <v>0</v>
      </c>
      <c r="D93" s="20">
        <f t="shared" si="7"/>
        <v>1.2360679774997902</v>
      </c>
      <c r="E93" s="24">
        <f>'Hoja de Control'!$I$4*(D93)^10 +
'Hoja de Control'!$I$5*(D93)^9 +
'Hoja de Control'!$I$6*(D93)^8 +
'Hoja de Control'!$I$7*(D93)^7 +
'Hoja de Control'!$I$8*(D93)^6 +
'Hoja de Control'!$I$9*(D93)^5 +
'Hoja de Control'!$I$10*(D93)^4 +
'Hoja de Control'!$I$11*(D93)^3 +
'Hoja de Control'!$I$12*(D93)^2 +
'Hoja de Control'!$I$13*(D93) +
'Hoja de Control'!$I$14</f>
        <v>0</v>
      </c>
      <c r="F93" s="21">
        <f t="shared" si="8"/>
        <v>1.2360679774997902</v>
      </c>
      <c r="G93" s="24">
        <f>'Hoja de Control'!$I$4*(F93)^10 +
'Hoja de Control'!$I$5*(F93)^9 +
'Hoja de Control'!$I$6*(F93)^8 +
'Hoja de Control'!$I$7*(F93)^7 +
'Hoja de Control'!$I$8*(F93)^6 +
'Hoja de Control'!$I$9*(F93)^5 +
'Hoja de Control'!$I$10*(F93)^4 +
'Hoja de Control'!$I$11*(F93)^3 +
'Hoja de Control'!$I$12*(F93)^2 +
'Hoja de Control'!$I$13*(F93) +
'Hoja de Control'!$I$14</f>
        <v>0</v>
      </c>
      <c r="H93" s="21">
        <f t="shared" si="9"/>
        <v>0</v>
      </c>
      <c r="I93" s="21">
        <f t="shared" si="10"/>
        <v>0</v>
      </c>
      <c r="J93" s="15">
        <f t="shared" si="11"/>
        <v>0</v>
      </c>
    </row>
    <row r="94" spans="1:10" x14ac:dyDescent="0.3">
      <c r="A94" s="31">
        <v>89</v>
      </c>
      <c r="B94" s="20">
        <f t="shared" si="6"/>
        <v>1.2360679774997902</v>
      </c>
      <c r="C94" s="24">
        <f>'Hoja de Control'!$I$4*(B94)^10 +
'Hoja de Control'!$I$5*(B94)^9 +
'Hoja de Control'!$I$6*(B94)^8 +
'Hoja de Control'!$I$7*(B94)^7 +
'Hoja de Control'!$I$8*(B94)^6 +
'Hoja de Control'!$I$9*(B94)^5 +
'Hoja de Control'!$I$10*(B94)^4 +
'Hoja de Control'!$I$11*(B94)^3 +
'Hoja de Control'!$I$12*(B94)^2 +
'Hoja de Control'!$I$13*(B94) +
'Hoja de Control'!$I$14</f>
        <v>0</v>
      </c>
      <c r="D94" s="20">
        <f t="shared" si="7"/>
        <v>1.2360679774997902</v>
      </c>
      <c r="E94" s="24">
        <f>'Hoja de Control'!$I$4*(D94)^10 +
'Hoja de Control'!$I$5*(D94)^9 +
'Hoja de Control'!$I$6*(D94)^8 +
'Hoja de Control'!$I$7*(D94)^7 +
'Hoja de Control'!$I$8*(D94)^6 +
'Hoja de Control'!$I$9*(D94)^5 +
'Hoja de Control'!$I$10*(D94)^4 +
'Hoja de Control'!$I$11*(D94)^3 +
'Hoja de Control'!$I$12*(D94)^2 +
'Hoja de Control'!$I$13*(D94) +
'Hoja de Control'!$I$14</f>
        <v>0</v>
      </c>
      <c r="F94" s="21">
        <f t="shared" si="8"/>
        <v>1.2360679774997902</v>
      </c>
      <c r="G94" s="24">
        <f>'Hoja de Control'!$I$4*(F94)^10 +
'Hoja de Control'!$I$5*(F94)^9 +
'Hoja de Control'!$I$6*(F94)^8 +
'Hoja de Control'!$I$7*(F94)^7 +
'Hoja de Control'!$I$8*(F94)^6 +
'Hoja de Control'!$I$9*(F94)^5 +
'Hoja de Control'!$I$10*(F94)^4 +
'Hoja de Control'!$I$11*(F94)^3 +
'Hoja de Control'!$I$12*(F94)^2 +
'Hoja de Control'!$I$13*(F94) +
'Hoja de Control'!$I$14</f>
        <v>0</v>
      </c>
      <c r="H94" s="21">
        <f t="shared" si="9"/>
        <v>0</v>
      </c>
      <c r="I94" s="21">
        <f t="shared" si="10"/>
        <v>0</v>
      </c>
      <c r="J94" s="15">
        <f t="shared" si="11"/>
        <v>0</v>
      </c>
    </row>
    <row r="95" spans="1:10" x14ac:dyDescent="0.3">
      <c r="A95" s="31">
        <v>90</v>
      </c>
      <c r="B95" s="20">
        <f t="shared" si="6"/>
        <v>1.2360679774997902</v>
      </c>
      <c r="C95" s="24">
        <f>'Hoja de Control'!$I$4*(B95)^10 +
'Hoja de Control'!$I$5*(B95)^9 +
'Hoja de Control'!$I$6*(B95)^8 +
'Hoja de Control'!$I$7*(B95)^7 +
'Hoja de Control'!$I$8*(B95)^6 +
'Hoja de Control'!$I$9*(B95)^5 +
'Hoja de Control'!$I$10*(B95)^4 +
'Hoja de Control'!$I$11*(B95)^3 +
'Hoja de Control'!$I$12*(B95)^2 +
'Hoja de Control'!$I$13*(B95) +
'Hoja de Control'!$I$14</f>
        <v>0</v>
      </c>
      <c r="D95" s="20">
        <f t="shared" si="7"/>
        <v>1.2360679774997902</v>
      </c>
      <c r="E95" s="24">
        <f>'Hoja de Control'!$I$4*(D95)^10 +
'Hoja de Control'!$I$5*(D95)^9 +
'Hoja de Control'!$I$6*(D95)^8 +
'Hoja de Control'!$I$7*(D95)^7 +
'Hoja de Control'!$I$8*(D95)^6 +
'Hoja de Control'!$I$9*(D95)^5 +
'Hoja de Control'!$I$10*(D95)^4 +
'Hoja de Control'!$I$11*(D95)^3 +
'Hoja de Control'!$I$12*(D95)^2 +
'Hoja de Control'!$I$13*(D95) +
'Hoja de Control'!$I$14</f>
        <v>0</v>
      </c>
      <c r="F95" s="21">
        <f t="shared" si="8"/>
        <v>1.2360679774997902</v>
      </c>
      <c r="G95" s="24">
        <f>'Hoja de Control'!$I$4*(F95)^10 +
'Hoja de Control'!$I$5*(F95)^9 +
'Hoja de Control'!$I$6*(F95)^8 +
'Hoja de Control'!$I$7*(F95)^7 +
'Hoja de Control'!$I$8*(F95)^6 +
'Hoja de Control'!$I$9*(F95)^5 +
'Hoja de Control'!$I$10*(F95)^4 +
'Hoja de Control'!$I$11*(F95)^3 +
'Hoja de Control'!$I$12*(F95)^2 +
'Hoja de Control'!$I$13*(F95) +
'Hoja de Control'!$I$14</f>
        <v>0</v>
      </c>
      <c r="H95" s="21">
        <f t="shared" si="9"/>
        <v>0</v>
      </c>
      <c r="I95" s="21">
        <f t="shared" si="10"/>
        <v>0</v>
      </c>
      <c r="J95" s="15">
        <f t="shared" si="11"/>
        <v>0</v>
      </c>
    </row>
    <row r="96" spans="1:10" x14ac:dyDescent="0.3">
      <c r="A96" s="31">
        <v>91</v>
      </c>
      <c r="B96" s="20">
        <f t="shared" si="6"/>
        <v>1.2360679774997902</v>
      </c>
      <c r="C96" s="24">
        <f>'Hoja de Control'!$I$4*(B96)^10 +
'Hoja de Control'!$I$5*(B96)^9 +
'Hoja de Control'!$I$6*(B96)^8 +
'Hoja de Control'!$I$7*(B96)^7 +
'Hoja de Control'!$I$8*(B96)^6 +
'Hoja de Control'!$I$9*(B96)^5 +
'Hoja de Control'!$I$10*(B96)^4 +
'Hoja de Control'!$I$11*(B96)^3 +
'Hoja de Control'!$I$12*(B96)^2 +
'Hoja de Control'!$I$13*(B96) +
'Hoja de Control'!$I$14</f>
        <v>0</v>
      </c>
      <c r="D96" s="20">
        <f t="shared" si="7"/>
        <v>1.2360679774997902</v>
      </c>
      <c r="E96" s="24">
        <f>'Hoja de Control'!$I$4*(D96)^10 +
'Hoja de Control'!$I$5*(D96)^9 +
'Hoja de Control'!$I$6*(D96)^8 +
'Hoja de Control'!$I$7*(D96)^7 +
'Hoja de Control'!$I$8*(D96)^6 +
'Hoja de Control'!$I$9*(D96)^5 +
'Hoja de Control'!$I$10*(D96)^4 +
'Hoja de Control'!$I$11*(D96)^3 +
'Hoja de Control'!$I$12*(D96)^2 +
'Hoja de Control'!$I$13*(D96) +
'Hoja de Control'!$I$14</f>
        <v>0</v>
      </c>
      <c r="F96" s="21">
        <f t="shared" si="8"/>
        <v>1.2360679774997902</v>
      </c>
      <c r="G96" s="24">
        <f>'Hoja de Control'!$I$4*(F96)^10 +
'Hoja de Control'!$I$5*(F96)^9 +
'Hoja de Control'!$I$6*(F96)^8 +
'Hoja de Control'!$I$7*(F96)^7 +
'Hoja de Control'!$I$8*(F96)^6 +
'Hoja de Control'!$I$9*(F96)^5 +
'Hoja de Control'!$I$10*(F96)^4 +
'Hoja de Control'!$I$11*(F96)^3 +
'Hoja de Control'!$I$12*(F96)^2 +
'Hoja de Control'!$I$13*(F96) +
'Hoja de Control'!$I$14</f>
        <v>0</v>
      </c>
      <c r="H96" s="21">
        <f t="shared" si="9"/>
        <v>0</v>
      </c>
      <c r="I96" s="21">
        <f t="shared" si="10"/>
        <v>0</v>
      </c>
      <c r="J96" s="15">
        <f t="shared" si="11"/>
        <v>0</v>
      </c>
    </row>
    <row r="97" spans="1:10" x14ac:dyDescent="0.3">
      <c r="A97" s="31">
        <v>92</v>
      </c>
      <c r="B97" s="20">
        <f t="shared" si="6"/>
        <v>1.2360679774997902</v>
      </c>
      <c r="C97" s="24">
        <f>'Hoja de Control'!$I$4*(B97)^10 +
'Hoja de Control'!$I$5*(B97)^9 +
'Hoja de Control'!$I$6*(B97)^8 +
'Hoja de Control'!$I$7*(B97)^7 +
'Hoja de Control'!$I$8*(B97)^6 +
'Hoja de Control'!$I$9*(B97)^5 +
'Hoja de Control'!$I$10*(B97)^4 +
'Hoja de Control'!$I$11*(B97)^3 +
'Hoja de Control'!$I$12*(B97)^2 +
'Hoja de Control'!$I$13*(B97) +
'Hoja de Control'!$I$14</f>
        <v>0</v>
      </c>
      <c r="D97" s="20">
        <f t="shared" si="7"/>
        <v>1.2360679774997902</v>
      </c>
      <c r="E97" s="24">
        <f>'Hoja de Control'!$I$4*(D97)^10 +
'Hoja de Control'!$I$5*(D97)^9 +
'Hoja de Control'!$I$6*(D97)^8 +
'Hoja de Control'!$I$7*(D97)^7 +
'Hoja de Control'!$I$8*(D97)^6 +
'Hoja de Control'!$I$9*(D97)^5 +
'Hoja de Control'!$I$10*(D97)^4 +
'Hoja de Control'!$I$11*(D97)^3 +
'Hoja de Control'!$I$12*(D97)^2 +
'Hoja de Control'!$I$13*(D97) +
'Hoja de Control'!$I$14</f>
        <v>0</v>
      </c>
      <c r="F97" s="21">
        <f t="shared" si="8"/>
        <v>1.2360679774997902</v>
      </c>
      <c r="G97" s="24">
        <f>'Hoja de Control'!$I$4*(F97)^10 +
'Hoja de Control'!$I$5*(F97)^9 +
'Hoja de Control'!$I$6*(F97)^8 +
'Hoja de Control'!$I$7*(F97)^7 +
'Hoja de Control'!$I$8*(F97)^6 +
'Hoja de Control'!$I$9*(F97)^5 +
'Hoja de Control'!$I$10*(F97)^4 +
'Hoja de Control'!$I$11*(F97)^3 +
'Hoja de Control'!$I$12*(F97)^2 +
'Hoja de Control'!$I$13*(F97) +
'Hoja de Control'!$I$14</f>
        <v>0</v>
      </c>
      <c r="H97" s="21">
        <f t="shared" si="9"/>
        <v>0</v>
      </c>
      <c r="I97" s="21">
        <f t="shared" si="10"/>
        <v>0</v>
      </c>
      <c r="J97" s="15">
        <f t="shared" si="11"/>
        <v>0</v>
      </c>
    </row>
    <row r="98" spans="1:10" x14ac:dyDescent="0.3">
      <c r="A98" s="31">
        <v>93</v>
      </c>
      <c r="B98" s="20">
        <f t="shared" si="6"/>
        <v>1.2360679774997902</v>
      </c>
      <c r="C98" s="24">
        <f>'Hoja de Control'!$I$4*(B98)^10 +
'Hoja de Control'!$I$5*(B98)^9 +
'Hoja de Control'!$I$6*(B98)^8 +
'Hoja de Control'!$I$7*(B98)^7 +
'Hoja de Control'!$I$8*(B98)^6 +
'Hoja de Control'!$I$9*(B98)^5 +
'Hoja de Control'!$I$10*(B98)^4 +
'Hoja de Control'!$I$11*(B98)^3 +
'Hoja de Control'!$I$12*(B98)^2 +
'Hoja de Control'!$I$13*(B98) +
'Hoja de Control'!$I$14</f>
        <v>0</v>
      </c>
      <c r="D98" s="20">
        <f t="shared" si="7"/>
        <v>1.2360679774997902</v>
      </c>
      <c r="E98" s="24">
        <f>'Hoja de Control'!$I$4*(D98)^10 +
'Hoja de Control'!$I$5*(D98)^9 +
'Hoja de Control'!$I$6*(D98)^8 +
'Hoja de Control'!$I$7*(D98)^7 +
'Hoja de Control'!$I$8*(D98)^6 +
'Hoja de Control'!$I$9*(D98)^5 +
'Hoja de Control'!$I$10*(D98)^4 +
'Hoja de Control'!$I$11*(D98)^3 +
'Hoja de Control'!$I$12*(D98)^2 +
'Hoja de Control'!$I$13*(D98) +
'Hoja de Control'!$I$14</f>
        <v>0</v>
      </c>
      <c r="F98" s="21">
        <f t="shared" si="8"/>
        <v>1.2360679774997902</v>
      </c>
      <c r="G98" s="24">
        <f>'Hoja de Control'!$I$4*(F98)^10 +
'Hoja de Control'!$I$5*(F98)^9 +
'Hoja de Control'!$I$6*(F98)^8 +
'Hoja de Control'!$I$7*(F98)^7 +
'Hoja de Control'!$I$8*(F98)^6 +
'Hoja de Control'!$I$9*(F98)^5 +
'Hoja de Control'!$I$10*(F98)^4 +
'Hoja de Control'!$I$11*(F98)^3 +
'Hoja de Control'!$I$12*(F98)^2 +
'Hoja de Control'!$I$13*(F98) +
'Hoja de Control'!$I$14</f>
        <v>0</v>
      </c>
      <c r="H98" s="21">
        <f t="shared" si="9"/>
        <v>0</v>
      </c>
      <c r="I98" s="21">
        <f t="shared" si="10"/>
        <v>0</v>
      </c>
      <c r="J98" s="15">
        <f t="shared" si="11"/>
        <v>0</v>
      </c>
    </row>
    <row r="99" spans="1:10" x14ac:dyDescent="0.3">
      <c r="A99" s="31">
        <v>94</v>
      </c>
      <c r="B99" s="20">
        <f t="shared" si="6"/>
        <v>1.2360679774997902</v>
      </c>
      <c r="C99" s="24">
        <f>'Hoja de Control'!$I$4*(B99)^10 +
'Hoja de Control'!$I$5*(B99)^9 +
'Hoja de Control'!$I$6*(B99)^8 +
'Hoja de Control'!$I$7*(B99)^7 +
'Hoja de Control'!$I$8*(B99)^6 +
'Hoja de Control'!$I$9*(B99)^5 +
'Hoja de Control'!$I$10*(B99)^4 +
'Hoja de Control'!$I$11*(B99)^3 +
'Hoja de Control'!$I$12*(B99)^2 +
'Hoja de Control'!$I$13*(B99) +
'Hoja de Control'!$I$14</f>
        <v>0</v>
      </c>
      <c r="D99" s="20">
        <f t="shared" si="7"/>
        <v>1.2360679774997902</v>
      </c>
      <c r="E99" s="24">
        <f>'Hoja de Control'!$I$4*(D99)^10 +
'Hoja de Control'!$I$5*(D99)^9 +
'Hoja de Control'!$I$6*(D99)^8 +
'Hoja de Control'!$I$7*(D99)^7 +
'Hoja de Control'!$I$8*(D99)^6 +
'Hoja de Control'!$I$9*(D99)^5 +
'Hoja de Control'!$I$10*(D99)^4 +
'Hoja de Control'!$I$11*(D99)^3 +
'Hoja de Control'!$I$12*(D99)^2 +
'Hoja de Control'!$I$13*(D99) +
'Hoja de Control'!$I$14</f>
        <v>0</v>
      </c>
      <c r="F99" s="21">
        <f t="shared" si="8"/>
        <v>1.2360679774997902</v>
      </c>
      <c r="G99" s="24">
        <f>'Hoja de Control'!$I$4*(F99)^10 +
'Hoja de Control'!$I$5*(F99)^9 +
'Hoja de Control'!$I$6*(F99)^8 +
'Hoja de Control'!$I$7*(F99)^7 +
'Hoja de Control'!$I$8*(F99)^6 +
'Hoja de Control'!$I$9*(F99)^5 +
'Hoja de Control'!$I$10*(F99)^4 +
'Hoja de Control'!$I$11*(F99)^3 +
'Hoja de Control'!$I$12*(F99)^2 +
'Hoja de Control'!$I$13*(F99) +
'Hoja de Control'!$I$14</f>
        <v>0</v>
      </c>
      <c r="H99" s="21">
        <f t="shared" si="9"/>
        <v>0</v>
      </c>
      <c r="I99" s="21">
        <f t="shared" si="10"/>
        <v>0</v>
      </c>
      <c r="J99" s="15">
        <f t="shared" si="11"/>
        <v>0</v>
      </c>
    </row>
    <row r="100" spans="1:10" x14ac:dyDescent="0.3">
      <c r="A100" s="31">
        <v>95</v>
      </c>
      <c r="B100" s="20">
        <f t="shared" si="6"/>
        <v>1.2360679774997902</v>
      </c>
      <c r="C100" s="24">
        <f>'Hoja de Control'!$I$4*(B100)^10 +
'Hoja de Control'!$I$5*(B100)^9 +
'Hoja de Control'!$I$6*(B100)^8 +
'Hoja de Control'!$I$7*(B100)^7 +
'Hoja de Control'!$I$8*(B100)^6 +
'Hoja de Control'!$I$9*(B100)^5 +
'Hoja de Control'!$I$10*(B100)^4 +
'Hoja de Control'!$I$11*(B100)^3 +
'Hoja de Control'!$I$12*(B100)^2 +
'Hoja de Control'!$I$13*(B100) +
'Hoja de Control'!$I$14</f>
        <v>0</v>
      </c>
      <c r="D100" s="20">
        <f t="shared" si="7"/>
        <v>1.2360679774997902</v>
      </c>
      <c r="E100" s="24">
        <f>'Hoja de Control'!$I$4*(D100)^10 +
'Hoja de Control'!$I$5*(D100)^9 +
'Hoja de Control'!$I$6*(D100)^8 +
'Hoja de Control'!$I$7*(D100)^7 +
'Hoja de Control'!$I$8*(D100)^6 +
'Hoja de Control'!$I$9*(D100)^5 +
'Hoja de Control'!$I$10*(D100)^4 +
'Hoja de Control'!$I$11*(D100)^3 +
'Hoja de Control'!$I$12*(D100)^2 +
'Hoja de Control'!$I$13*(D100) +
'Hoja de Control'!$I$14</f>
        <v>0</v>
      </c>
      <c r="F100" s="21">
        <f t="shared" si="8"/>
        <v>1.2360679774997902</v>
      </c>
      <c r="G100" s="24">
        <f>'Hoja de Control'!$I$4*(F100)^10 +
'Hoja de Control'!$I$5*(F100)^9 +
'Hoja de Control'!$I$6*(F100)^8 +
'Hoja de Control'!$I$7*(F100)^7 +
'Hoja de Control'!$I$8*(F100)^6 +
'Hoja de Control'!$I$9*(F100)^5 +
'Hoja de Control'!$I$10*(F100)^4 +
'Hoja de Control'!$I$11*(F100)^3 +
'Hoja de Control'!$I$12*(F100)^2 +
'Hoja de Control'!$I$13*(F100) +
'Hoja de Control'!$I$14</f>
        <v>0</v>
      </c>
      <c r="H100" s="21">
        <f t="shared" si="9"/>
        <v>0</v>
      </c>
      <c r="I100" s="21">
        <f t="shared" si="10"/>
        <v>0</v>
      </c>
      <c r="J100" s="15">
        <f t="shared" si="11"/>
        <v>0</v>
      </c>
    </row>
    <row r="101" spans="1:10" x14ac:dyDescent="0.3">
      <c r="A101" s="31">
        <v>96</v>
      </c>
      <c r="B101" s="20">
        <f t="shared" si="6"/>
        <v>1.2360679774997902</v>
      </c>
      <c r="C101" s="24">
        <f>'Hoja de Control'!$I$4*(B101)^10 +
'Hoja de Control'!$I$5*(B101)^9 +
'Hoja de Control'!$I$6*(B101)^8 +
'Hoja de Control'!$I$7*(B101)^7 +
'Hoja de Control'!$I$8*(B101)^6 +
'Hoja de Control'!$I$9*(B101)^5 +
'Hoja de Control'!$I$10*(B101)^4 +
'Hoja de Control'!$I$11*(B101)^3 +
'Hoja de Control'!$I$12*(B101)^2 +
'Hoja de Control'!$I$13*(B101) +
'Hoja de Control'!$I$14</f>
        <v>0</v>
      </c>
      <c r="D101" s="20">
        <f t="shared" si="7"/>
        <v>1.2360679774997902</v>
      </c>
      <c r="E101" s="24">
        <f>'Hoja de Control'!$I$4*(D101)^10 +
'Hoja de Control'!$I$5*(D101)^9 +
'Hoja de Control'!$I$6*(D101)^8 +
'Hoja de Control'!$I$7*(D101)^7 +
'Hoja de Control'!$I$8*(D101)^6 +
'Hoja de Control'!$I$9*(D101)^5 +
'Hoja de Control'!$I$10*(D101)^4 +
'Hoja de Control'!$I$11*(D101)^3 +
'Hoja de Control'!$I$12*(D101)^2 +
'Hoja de Control'!$I$13*(D101) +
'Hoja de Control'!$I$14</f>
        <v>0</v>
      </c>
      <c r="F101" s="21">
        <f t="shared" si="8"/>
        <v>1.2360679774997902</v>
      </c>
      <c r="G101" s="24">
        <f>'Hoja de Control'!$I$4*(F101)^10 +
'Hoja de Control'!$I$5*(F101)^9 +
'Hoja de Control'!$I$6*(F101)^8 +
'Hoja de Control'!$I$7*(F101)^7 +
'Hoja de Control'!$I$8*(F101)^6 +
'Hoja de Control'!$I$9*(F101)^5 +
'Hoja de Control'!$I$10*(F101)^4 +
'Hoja de Control'!$I$11*(F101)^3 +
'Hoja de Control'!$I$12*(F101)^2 +
'Hoja de Control'!$I$13*(F101) +
'Hoja de Control'!$I$14</f>
        <v>0</v>
      </c>
      <c r="H101" s="21">
        <f t="shared" si="9"/>
        <v>0</v>
      </c>
      <c r="I101" s="21">
        <f t="shared" si="10"/>
        <v>0</v>
      </c>
      <c r="J101" s="15">
        <f t="shared" si="11"/>
        <v>0</v>
      </c>
    </row>
    <row r="102" spans="1:10" x14ac:dyDescent="0.3">
      <c r="A102" s="31">
        <v>97</v>
      </c>
      <c r="B102" s="20">
        <f t="shared" si="6"/>
        <v>1.2360679774997902</v>
      </c>
      <c r="C102" s="24">
        <f>'Hoja de Control'!$I$4*(B102)^10 +
'Hoja de Control'!$I$5*(B102)^9 +
'Hoja de Control'!$I$6*(B102)^8 +
'Hoja de Control'!$I$7*(B102)^7 +
'Hoja de Control'!$I$8*(B102)^6 +
'Hoja de Control'!$I$9*(B102)^5 +
'Hoja de Control'!$I$10*(B102)^4 +
'Hoja de Control'!$I$11*(B102)^3 +
'Hoja de Control'!$I$12*(B102)^2 +
'Hoja de Control'!$I$13*(B102) +
'Hoja de Control'!$I$14</f>
        <v>0</v>
      </c>
      <c r="D102" s="20">
        <f t="shared" si="7"/>
        <v>1.2360679774997902</v>
      </c>
      <c r="E102" s="24">
        <f>'Hoja de Control'!$I$4*(D102)^10 +
'Hoja de Control'!$I$5*(D102)^9 +
'Hoja de Control'!$I$6*(D102)^8 +
'Hoja de Control'!$I$7*(D102)^7 +
'Hoja de Control'!$I$8*(D102)^6 +
'Hoja de Control'!$I$9*(D102)^5 +
'Hoja de Control'!$I$10*(D102)^4 +
'Hoja de Control'!$I$11*(D102)^3 +
'Hoja de Control'!$I$12*(D102)^2 +
'Hoja de Control'!$I$13*(D102) +
'Hoja de Control'!$I$14</f>
        <v>0</v>
      </c>
      <c r="F102" s="21">
        <f t="shared" si="8"/>
        <v>1.2360679774997902</v>
      </c>
      <c r="G102" s="24">
        <f>'Hoja de Control'!$I$4*(F102)^10 +
'Hoja de Control'!$I$5*(F102)^9 +
'Hoja de Control'!$I$6*(F102)^8 +
'Hoja de Control'!$I$7*(F102)^7 +
'Hoja de Control'!$I$8*(F102)^6 +
'Hoja de Control'!$I$9*(F102)^5 +
'Hoja de Control'!$I$10*(F102)^4 +
'Hoja de Control'!$I$11*(F102)^3 +
'Hoja de Control'!$I$12*(F102)^2 +
'Hoja de Control'!$I$13*(F102) +
'Hoja de Control'!$I$14</f>
        <v>0</v>
      </c>
      <c r="H102" s="21">
        <f t="shared" si="9"/>
        <v>0</v>
      </c>
      <c r="I102" s="21">
        <f t="shared" si="10"/>
        <v>0</v>
      </c>
      <c r="J102" s="15">
        <f t="shared" si="11"/>
        <v>0</v>
      </c>
    </row>
    <row r="103" spans="1:10" x14ac:dyDescent="0.3">
      <c r="A103" s="31">
        <v>98</v>
      </c>
      <c r="B103" s="20">
        <f t="shared" si="6"/>
        <v>1.2360679774997902</v>
      </c>
      <c r="C103" s="24">
        <f>'Hoja de Control'!$I$4*(B103)^10 +
'Hoja de Control'!$I$5*(B103)^9 +
'Hoja de Control'!$I$6*(B103)^8 +
'Hoja de Control'!$I$7*(B103)^7 +
'Hoja de Control'!$I$8*(B103)^6 +
'Hoja de Control'!$I$9*(B103)^5 +
'Hoja de Control'!$I$10*(B103)^4 +
'Hoja de Control'!$I$11*(B103)^3 +
'Hoja de Control'!$I$12*(B103)^2 +
'Hoja de Control'!$I$13*(B103) +
'Hoja de Control'!$I$14</f>
        <v>0</v>
      </c>
      <c r="D103" s="20">
        <f t="shared" si="7"/>
        <v>1.2360679774997902</v>
      </c>
      <c r="E103" s="24">
        <f>'Hoja de Control'!$I$4*(D103)^10 +
'Hoja de Control'!$I$5*(D103)^9 +
'Hoja de Control'!$I$6*(D103)^8 +
'Hoja de Control'!$I$7*(D103)^7 +
'Hoja de Control'!$I$8*(D103)^6 +
'Hoja de Control'!$I$9*(D103)^5 +
'Hoja de Control'!$I$10*(D103)^4 +
'Hoja de Control'!$I$11*(D103)^3 +
'Hoja de Control'!$I$12*(D103)^2 +
'Hoja de Control'!$I$13*(D103) +
'Hoja de Control'!$I$14</f>
        <v>0</v>
      </c>
      <c r="F103" s="21">
        <f t="shared" si="8"/>
        <v>1.2360679774997902</v>
      </c>
      <c r="G103" s="24">
        <f>'Hoja de Control'!$I$4*(F103)^10 +
'Hoja de Control'!$I$5*(F103)^9 +
'Hoja de Control'!$I$6*(F103)^8 +
'Hoja de Control'!$I$7*(F103)^7 +
'Hoja de Control'!$I$8*(F103)^6 +
'Hoja de Control'!$I$9*(F103)^5 +
'Hoja de Control'!$I$10*(F103)^4 +
'Hoja de Control'!$I$11*(F103)^3 +
'Hoja de Control'!$I$12*(F103)^2 +
'Hoja de Control'!$I$13*(F103) +
'Hoja de Control'!$I$14</f>
        <v>0</v>
      </c>
      <c r="H103" s="21">
        <f t="shared" si="9"/>
        <v>0</v>
      </c>
      <c r="I103" s="21">
        <f t="shared" si="10"/>
        <v>0</v>
      </c>
      <c r="J103" s="15">
        <f t="shared" si="11"/>
        <v>0</v>
      </c>
    </row>
    <row r="104" spans="1:10" x14ac:dyDescent="0.3">
      <c r="A104" s="31">
        <v>99</v>
      </c>
      <c r="B104" s="20">
        <f t="shared" si="6"/>
        <v>1.2360679774997902</v>
      </c>
      <c r="C104" s="24">
        <f>'Hoja de Control'!$I$4*(B104)^10 +
'Hoja de Control'!$I$5*(B104)^9 +
'Hoja de Control'!$I$6*(B104)^8 +
'Hoja de Control'!$I$7*(B104)^7 +
'Hoja de Control'!$I$8*(B104)^6 +
'Hoja de Control'!$I$9*(B104)^5 +
'Hoja de Control'!$I$10*(B104)^4 +
'Hoja de Control'!$I$11*(B104)^3 +
'Hoja de Control'!$I$12*(B104)^2 +
'Hoja de Control'!$I$13*(B104) +
'Hoja de Control'!$I$14</f>
        <v>0</v>
      </c>
      <c r="D104" s="20">
        <f t="shared" si="7"/>
        <v>1.2360679774997902</v>
      </c>
      <c r="E104" s="24">
        <f>'Hoja de Control'!$I$4*(D104)^10 +
'Hoja de Control'!$I$5*(D104)^9 +
'Hoja de Control'!$I$6*(D104)^8 +
'Hoja de Control'!$I$7*(D104)^7 +
'Hoja de Control'!$I$8*(D104)^6 +
'Hoja de Control'!$I$9*(D104)^5 +
'Hoja de Control'!$I$10*(D104)^4 +
'Hoja de Control'!$I$11*(D104)^3 +
'Hoja de Control'!$I$12*(D104)^2 +
'Hoja de Control'!$I$13*(D104) +
'Hoja de Control'!$I$14</f>
        <v>0</v>
      </c>
      <c r="F104" s="21">
        <f t="shared" si="8"/>
        <v>1.2360679774997902</v>
      </c>
      <c r="G104" s="24">
        <f>'Hoja de Control'!$I$4*(F104)^10 +
'Hoja de Control'!$I$5*(F104)^9 +
'Hoja de Control'!$I$6*(F104)^8 +
'Hoja de Control'!$I$7*(F104)^7 +
'Hoja de Control'!$I$8*(F104)^6 +
'Hoja de Control'!$I$9*(F104)^5 +
'Hoja de Control'!$I$10*(F104)^4 +
'Hoja de Control'!$I$11*(F104)^3 +
'Hoja de Control'!$I$12*(F104)^2 +
'Hoja de Control'!$I$13*(F104) +
'Hoja de Control'!$I$14</f>
        <v>0</v>
      </c>
      <c r="H104" s="21">
        <f t="shared" si="9"/>
        <v>0</v>
      </c>
      <c r="I104" s="21">
        <f t="shared" si="10"/>
        <v>0</v>
      </c>
      <c r="J104" s="15">
        <f t="shared" si="11"/>
        <v>0</v>
      </c>
    </row>
    <row r="105" spans="1:10" x14ac:dyDescent="0.3">
      <c r="A105" s="31">
        <v>100</v>
      </c>
      <c r="B105" s="20">
        <f t="shared" si="6"/>
        <v>1.2360679774997902</v>
      </c>
      <c r="C105" s="24">
        <f>'Hoja de Control'!$I$4*(B105)^10 +
'Hoja de Control'!$I$5*(B105)^9 +
'Hoja de Control'!$I$6*(B105)^8 +
'Hoja de Control'!$I$7*(B105)^7 +
'Hoja de Control'!$I$8*(B105)^6 +
'Hoja de Control'!$I$9*(B105)^5 +
'Hoja de Control'!$I$10*(B105)^4 +
'Hoja de Control'!$I$11*(B105)^3 +
'Hoja de Control'!$I$12*(B105)^2 +
'Hoja de Control'!$I$13*(B105) +
'Hoja de Control'!$I$14</f>
        <v>0</v>
      </c>
      <c r="D105" s="20">
        <f t="shared" si="7"/>
        <v>1.2360679774997902</v>
      </c>
      <c r="E105" s="24">
        <f>'Hoja de Control'!$I$4*(D105)^10 +
'Hoja de Control'!$I$5*(D105)^9 +
'Hoja de Control'!$I$6*(D105)^8 +
'Hoja de Control'!$I$7*(D105)^7 +
'Hoja de Control'!$I$8*(D105)^6 +
'Hoja de Control'!$I$9*(D105)^5 +
'Hoja de Control'!$I$10*(D105)^4 +
'Hoja de Control'!$I$11*(D105)^3 +
'Hoja de Control'!$I$12*(D105)^2 +
'Hoja de Control'!$I$13*(D105) +
'Hoja de Control'!$I$14</f>
        <v>0</v>
      </c>
      <c r="F105" s="21">
        <f t="shared" si="8"/>
        <v>1.2360679774997902</v>
      </c>
      <c r="G105" s="24">
        <f>'Hoja de Control'!$I$4*(F105)^10 +
'Hoja de Control'!$I$5*(F105)^9 +
'Hoja de Control'!$I$6*(F105)^8 +
'Hoja de Control'!$I$7*(F105)^7 +
'Hoja de Control'!$I$8*(F105)^6 +
'Hoja de Control'!$I$9*(F105)^5 +
'Hoja de Control'!$I$10*(F105)^4 +
'Hoja de Control'!$I$11*(F105)^3 +
'Hoja de Control'!$I$12*(F105)^2 +
'Hoja de Control'!$I$13*(F105) +
'Hoja de Control'!$I$14</f>
        <v>0</v>
      </c>
      <c r="H105" s="21">
        <f t="shared" si="9"/>
        <v>0</v>
      </c>
      <c r="I105" s="21">
        <f t="shared" si="10"/>
        <v>0</v>
      </c>
      <c r="J105" s="15">
        <f t="shared" si="11"/>
        <v>0</v>
      </c>
    </row>
    <row r="106" spans="1:10" x14ac:dyDescent="0.3">
      <c r="A106" s="31">
        <v>101</v>
      </c>
      <c r="B106" s="20">
        <f t="shared" si="6"/>
        <v>1.2360679774997902</v>
      </c>
      <c r="C106" s="24">
        <f>'Hoja de Control'!$I$4*(B106)^10 +
'Hoja de Control'!$I$5*(B106)^9 +
'Hoja de Control'!$I$6*(B106)^8 +
'Hoja de Control'!$I$7*(B106)^7 +
'Hoja de Control'!$I$8*(B106)^6 +
'Hoja de Control'!$I$9*(B106)^5 +
'Hoja de Control'!$I$10*(B106)^4 +
'Hoja de Control'!$I$11*(B106)^3 +
'Hoja de Control'!$I$12*(B106)^2 +
'Hoja de Control'!$I$13*(B106) +
'Hoja de Control'!$I$14</f>
        <v>0</v>
      </c>
      <c r="D106" s="20">
        <f t="shared" si="7"/>
        <v>1.2360679774997902</v>
      </c>
      <c r="E106" s="24">
        <f>'Hoja de Control'!$I$4*(D106)^10 +
'Hoja de Control'!$I$5*(D106)^9 +
'Hoja de Control'!$I$6*(D106)^8 +
'Hoja de Control'!$I$7*(D106)^7 +
'Hoja de Control'!$I$8*(D106)^6 +
'Hoja de Control'!$I$9*(D106)^5 +
'Hoja de Control'!$I$10*(D106)^4 +
'Hoja de Control'!$I$11*(D106)^3 +
'Hoja de Control'!$I$12*(D106)^2 +
'Hoja de Control'!$I$13*(D106) +
'Hoja de Control'!$I$14</f>
        <v>0</v>
      </c>
      <c r="F106" s="21">
        <f t="shared" si="8"/>
        <v>1.2360679774997902</v>
      </c>
      <c r="G106" s="24">
        <f>'Hoja de Control'!$I$4*(F106)^10 +
'Hoja de Control'!$I$5*(F106)^9 +
'Hoja de Control'!$I$6*(F106)^8 +
'Hoja de Control'!$I$7*(F106)^7 +
'Hoja de Control'!$I$8*(F106)^6 +
'Hoja de Control'!$I$9*(F106)^5 +
'Hoja de Control'!$I$10*(F106)^4 +
'Hoja de Control'!$I$11*(F106)^3 +
'Hoja de Control'!$I$12*(F106)^2 +
'Hoja de Control'!$I$13*(F106) +
'Hoja de Control'!$I$14</f>
        <v>0</v>
      </c>
      <c r="H106" s="21">
        <f t="shared" si="9"/>
        <v>0</v>
      </c>
      <c r="I106" s="21">
        <f t="shared" si="10"/>
        <v>0</v>
      </c>
      <c r="J106" s="15">
        <f t="shared" si="11"/>
        <v>0</v>
      </c>
    </row>
    <row r="107" spans="1:10" x14ac:dyDescent="0.3">
      <c r="A107" s="31">
        <v>102</v>
      </c>
      <c r="B107" s="20">
        <f t="shared" si="6"/>
        <v>1.2360679774997902</v>
      </c>
      <c r="C107" s="24">
        <f>'Hoja de Control'!$I$4*(B107)^10 +
'Hoja de Control'!$I$5*(B107)^9 +
'Hoja de Control'!$I$6*(B107)^8 +
'Hoja de Control'!$I$7*(B107)^7 +
'Hoja de Control'!$I$8*(B107)^6 +
'Hoja de Control'!$I$9*(B107)^5 +
'Hoja de Control'!$I$10*(B107)^4 +
'Hoja de Control'!$I$11*(B107)^3 +
'Hoja de Control'!$I$12*(B107)^2 +
'Hoja de Control'!$I$13*(B107) +
'Hoja de Control'!$I$14</f>
        <v>0</v>
      </c>
      <c r="D107" s="20">
        <f t="shared" si="7"/>
        <v>1.2360679774997902</v>
      </c>
      <c r="E107" s="24">
        <f>'Hoja de Control'!$I$4*(D107)^10 +
'Hoja de Control'!$I$5*(D107)^9 +
'Hoja de Control'!$I$6*(D107)^8 +
'Hoja de Control'!$I$7*(D107)^7 +
'Hoja de Control'!$I$8*(D107)^6 +
'Hoja de Control'!$I$9*(D107)^5 +
'Hoja de Control'!$I$10*(D107)^4 +
'Hoja de Control'!$I$11*(D107)^3 +
'Hoja de Control'!$I$12*(D107)^2 +
'Hoja de Control'!$I$13*(D107) +
'Hoja de Control'!$I$14</f>
        <v>0</v>
      </c>
      <c r="F107" s="21">
        <f t="shared" si="8"/>
        <v>1.2360679774997902</v>
      </c>
      <c r="G107" s="24">
        <f>'Hoja de Control'!$I$4*(F107)^10 +
'Hoja de Control'!$I$5*(F107)^9 +
'Hoja de Control'!$I$6*(F107)^8 +
'Hoja de Control'!$I$7*(F107)^7 +
'Hoja de Control'!$I$8*(F107)^6 +
'Hoja de Control'!$I$9*(F107)^5 +
'Hoja de Control'!$I$10*(F107)^4 +
'Hoja de Control'!$I$11*(F107)^3 +
'Hoja de Control'!$I$12*(F107)^2 +
'Hoja de Control'!$I$13*(F107) +
'Hoja de Control'!$I$14</f>
        <v>0</v>
      </c>
      <c r="H107" s="21">
        <f t="shared" si="9"/>
        <v>0</v>
      </c>
      <c r="I107" s="21">
        <f t="shared" si="10"/>
        <v>0</v>
      </c>
      <c r="J107" s="15">
        <f t="shared" si="11"/>
        <v>0</v>
      </c>
    </row>
    <row r="108" spans="1:10" x14ac:dyDescent="0.3">
      <c r="A108" s="31">
        <v>103</v>
      </c>
      <c r="B108" s="20">
        <f t="shared" si="6"/>
        <v>1.2360679774997902</v>
      </c>
      <c r="C108" s="24">
        <f>'Hoja de Control'!$I$4*(B108)^10 +
'Hoja de Control'!$I$5*(B108)^9 +
'Hoja de Control'!$I$6*(B108)^8 +
'Hoja de Control'!$I$7*(B108)^7 +
'Hoja de Control'!$I$8*(B108)^6 +
'Hoja de Control'!$I$9*(B108)^5 +
'Hoja de Control'!$I$10*(B108)^4 +
'Hoja de Control'!$I$11*(B108)^3 +
'Hoja de Control'!$I$12*(B108)^2 +
'Hoja de Control'!$I$13*(B108) +
'Hoja de Control'!$I$14</f>
        <v>0</v>
      </c>
      <c r="D108" s="20">
        <f t="shared" si="7"/>
        <v>1.2360679774997902</v>
      </c>
      <c r="E108" s="24">
        <f>'Hoja de Control'!$I$4*(D108)^10 +
'Hoja de Control'!$I$5*(D108)^9 +
'Hoja de Control'!$I$6*(D108)^8 +
'Hoja de Control'!$I$7*(D108)^7 +
'Hoja de Control'!$I$8*(D108)^6 +
'Hoja de Control'!$I$9*(D108)^5 +
'Hoja de Control'!$I$10*(D108)^4 +
'Hoja de Control'!$I$11*(D108)^3 +
'Hoja de Control'!$I$12*(D108)^2 +
'Hoja de Control'!$I$13*(D108) +
'Hoja de Control'!$I$14</f>
        <v>0</v>
      </c>
      <c r="F108" s="21">
        <f t="shared" si="8"/>
        <v>1.2360679774997902</v>
      </c>
      <c r="G108" s="24">
        <f>'Hoja de Control'!$I$4*(F108)^10 +
'Hoja de Control'!$I$5*(F108)^9 +
'Hoja de Control'!$I$6*(F108)^8 +
'Hoja de Control'!$I$7*(F108)^7 +
'Hoja de Control'!$I$8*(F108)^6 +
'Hoja de Control'!$I$9*(F108)^5 +
'Hoja de Control'!$I$10*(F108)^4 +
'Hoja de Control'!$I$11*(F108)^3 +
'Hoja de Control'!$I$12*(F108)^2 +
'Hoja de Control'!$I$13*(F108) +
'Hoja de Control'!$I$14</f>
        <v>0</v>
      </c>
      <c r="H108" s="21">
        <f t="shared" si="9"/>
        <v>0</v>
      </c>
      <c r="I108" s="21">
        <f t="shared" si="10"/>
        <v>0</v>
      </c>
      <c r="J108" s="15">
        <f t="shared" si="11"/>
        <v>0</v>
      </c>
    </row>
    <row r="109" spans="1:10" x14ac:dyDescent="0.3">
      <c r="A109" s="31">
        <v>104</v>
      </c>
      <c r="B109" s="20">
        <f t="shared" si="6"/>
        <v>1.2360679774997902</v>
      </c>
      <c r="C109" s="24">
        <f>'Hoja de Control'!$I$4*(B109)^10 +
'Hoja de Control'!$I$5*(B109)^9 +
'Hoja de Control'!$I$6*(B109)^8 +
'Hoja de Control'!$I$7*(B109)^7 +
'Hoja de Control'!$I$8*(B109)^6 +
'Hoja de Control'!$I$9*(B109)^5 +
'Hoja de Control'!$I$10*(B109)^4 +
'Hoja de Control'!$I$11*(B109)^3 +
'Hoja de Control'!$I$12*(B109)^2 +
'Hoja de Control'!$I$13*(B109) +
'Hoja de Control'!$I$14</f>
        <v>0</v>
      </c>
      <c r="D109" s="20">
        <f t="shared" si="7"/>
        <v>1.2360679774997902</v>
      </c>
      <c r="E109" s="24">
        <f>'Hoja de Control'!$I$4*(D109)^10 +
'Hoja de Control'!$I$5*(D109)^9 +
'Hoja de Control'!$I$6*(D109)^8 +
'Hoja de Control'!$I$7*(D109)^7 +
'Hoja de Control'!$I$8*(D109)^6 +
'Hoja de Control'!$I$9*(D109)^5 +
'Hoja de Control'!$I$10*(D109)^4 +
'Hoja de Control'!$I$11*(D109)^3 +
'Hoja de Control'!$I$12*(D109)^2 +
'Hoja de Control'!$I$13*(D109) +
'Hoja de Control'!$I$14</f>
        <v>0</v>
      </c>
      <c r="F109" s="21">
        <f t="shared" si="8"/>
        <v>1.2360679774997902</v>
      </c>
      <c r="G109" s="24">
        <f>'Hoja de Control'!$I$4*(F109)^10 +
'Hoja de Control'!$I$5*(F109)^9 +
'Hoja de Control'!$I$6*(F109)^8 +
'Hoja de Control'!$I$7*(F109)^7 +
'Hoja de Control'!$I$8*(F109)^6 +
'Hoja de Control'!$I$9*(F109)^5 +
'Hoja de Control'!$I$10*(F109)^4 +
'Hoja de Control'!$I$11*(F109)^3 +
'Hoja de Control'!$I$12*(F109)^2 +
'Hoja de Control'!$I$13*(F109) +
'Hoja de Control'!$I$14</f>
        <v>0</v>
      </c>
      <c r="H109" s="21">
        <f t="shared" si="9"/>
        <v>0</v>
      </c>
      <c r="I109" s="21">
        <f t="shared" si="10"/>
        <v>0</v>
      </c>
      <c r="J109" s="15">
        <f t="shared" si="11"/>
        <v>0</v>
      </c>
    </row>
    <row r="110" spans="1:10" x14ac:dyDescent="0.3">
      <c r="A110" s="31">
        <v>105</v>
      </c>
      <c r="B110" s="20">
        <f t="shared" si="6"/>
        <v>1.2360679774997902</v>
      </c>
      <c r="C110" s="24">
        <f>'Hoja de Control'!$I$4*(B110)^10 +
'Hoja de Control'!$I$5*(B110)^9 +
'Hoja de Control'!$I$6*(B110)^8 +
'Hoja de Control'!$I$7*(B110)^7 +
'Hoja de Control'!$I$8*(B110)^6 +
'Hoja de Control'!$I$9*(B110)^5 +
'Hoja de Control'!$I$10*(B110)^4 +
'Hoja de Control'!$I$11*(B110)^3 +
'Hoja de Control'!$I$12*(B110)^2 +
'Hoja de Control'!$I$13*(B110) +
'Hoja de Control'!$I$14</f>
        <v>0</v>
      </c>
      <c r="D110" s="20">
        <f t="shared" si="7"/>
        <v>1.2360679774997902</v>
      </c>
      <c r="E110" s="24">
        <f>'Hoja de Control'!$I$4*(D110)^10 +
'Hoja de Control'!$I$5*(D110)^9 +
'Hoja de Control'!$I$6*(D110)^8 +
'Hoja de Control'!$I$7*(D110)^7 +
'Hoja de Control'!$I$8*(D110)^6 +
'Hoja de Control'!$I$9*(D110)^5 +
'Hoja de Control'!$I$10*(D110)^4 +
'Hoja de Control'!$I$11*(D110)^3 +
'Hoja de Control'!$I$12*(D110)^2 +
'Hoja de Control'!$I$13*(D110) +
'Hoja de Control'!$I$14</f>
        <v>0</v>
      </c>
      <c r="F110" s="21">
        <f t="shared" si="8"/>
        <v>1.2360679774997902</v>
      </c>
      <c r="G110" s="24">
        <f>'Hoja de Control'!$I$4*(F110)^10 +
'Hoja de Control'!$I$5*(F110)^9 +
'Hoja de Control'!$I$6*(F110)^8 +
'Hoja de Control'!$I$7*(F110)^7 +
'Hoja de Control'!$I$8*(F110)^6 +
'Hoja de Control'!$I$9*(F110)^5 +
'Hoja de Control'!$I$10*(F110)^4 +
'Hoja de Control'!$I$11*(F110)^3 +
'Hoja de Control'!$I$12*(F110)^2 +
'Hoja de Control'!$I$13*(F110) +
'Hoja de Control'!$I$14</f>
        <v>0</v>
      </c>
      <c r="H110" s="21">
        <f t="shared" si="9"/>
        <v>0</v>
      </c>
      <c r="I110" s="21">
        <f t="shared" si="10"/>
        <v>0</v>
      </c>
      <c r="J110" s="15">
        <f t="shared" si="11"/>
        <v>0</v>
      </c>
    </row>
    <row r="111" spans="1:10" x14ac:dyDescent="0.3">
      <c r="A111" s="31">
        <v>106</v>
      </c>
      <c r="B111" s="20">
        <f t="shared" si="6"/>
        <v>1.2360679774997902</v>
      </c>
      <c r="C111" s="24">
        <f>'Hoja de Control'!$I$4*(B111)^10 +
'Hoja de Control'!$I$5*(B111)^9 +
'Hoja de Control'!$I$6*(B111)^8 +
'Hoja de Control'!$I$7*(B111)^7 +
'Hoja de Control'!$I$8*(B111)^6 +
'Hoja de Control'!$I$9*(B111)^5 +
'Hoja de Control'!$I$10*(B111)^4 +
'Hoja de Control'!$I$11*(B111)^3 +
'Hoja de Control'!$I$12*(B111)^2 +
'Hoja de Control'!$I$13*(B111) +
'Hoja de Control'!$I$14</f>
        <v>0</v>
      </c>
      <c r="D111" s="20">
        <f t="shared" si="7"/>
        <v>1.2360679774997902</v>
      </c>
      <c r="E111" s="24">
        <f>'Hoja de Control'!$I$4*(D111)^10 +
'Hoja de Control'!$I$5*(D111)^9 +
'Hoja de Control'!$I$6*(D111)^8 +
'Hoja de Control'!$I$7*(D111)^7 +
'Hoja de Control'!$I$8*(D111)^6 +
'Hoja de Control'!$I$9*(D111)^5 +
'Hoja de Control'!$I$10*(D111)^4 +
'Hoja de Control'!$I$11*(D111)^3 +
'Hoja de Control'!$I$12*(D111)^2 +
'Hoja de Control'!$I$13*(D111) +
'Hoja de Control'!$I$14</f>
        <v>0</v>
      </c>
      <c r="F111" s="21">
        <f t="shared" si="8"/>
        <v>1.2360679774997902</v>
      </c>
      <c r="G111" s="24">
        <f>'Hoja de Control'!$I$4*(F111)^10 +
'Hoja de Control'!$I$5*(F111)^9 +
'Hoja de Control'!$I$6*(F111)^8 +
'Hoja de Control'!$I$7*(F111)^7 +
'Hoja de Control'!$I$8*(F111)^6 +
'Hoja de Control'!$I$9*(F111)^5 +
'Hoja de Control'!$I$10*(F111)^4 +
'Hoja de Control'!$I$11*(F111)^3 +
'Hoja de Control'!$I$12*(F111)^2 +
'Hoja de Control'!$I$13*(F111) +
'Hoja de Control'!$I$14</f>
        <v>0</v>
      </c>
      <c r="H111" s="21">
        <f t="shared" si="9"/>
        <v>0</v>
      </c>
      <c r="I111" s="21">
        <f t="shared" si="10"/>
        <v>0</v>
      </c>
      <c r="J111" s="15">
        <f t="shared" si="11"/>
        <v>0</v>
      </c>
    </row>
    <row r="112" spans="1:10" x14ac:dyDescent="0.3">
      <c r="A112" s="31">
        <v>107</v>
      </c>
      <c r="B112" s="20">
        <f t="shared" si="6"/>
        <v>1.2360679774997902</v>
      </c>
      <c r="C112" s="24">
        <f>'Hoja de Control'!$I$4*(B112)^10 +
'Hoja de Control'!$I$5*(B112)^9 +
'Hoja de Control'!$I$6*(B112)^8 +
'Hoja de Control'!$I$7*(B112)^7 +
'Hoja de Control'!$I$8*(B112)^6 +
'Hoja de Control'!$I$9*(B112)^5 +
'Hoja de Control'!$I$10*(B112)^4 +
'Hoja de Control'!$I$11*(B112)^3 +
'Hoja de Control'!$I$12*(B112)^2 +
'Hoja de Control'!$I$13*(B112) +
'Hoja de Control'!$I$14</f>
        <v>0</v>
      </c>
      <c r="D112" s="20">
        <f t="shared" si="7"/>
        <v>1.2360679774997902</v>
      </c>
      <c r="E112" s="24">
        <f>'Hoja de Control'!$I$4*(D112)^10 +
'Hoja de Control'!$I$5*(D112)^9 +
'Hoja de Control'!$I$6*(D112)^8 +
'Hoja de Control'!$I$7*(D112)^7 +
'Hoja de Control'!$I$8*(D112)^6 +
'Hoja de Control'!$I$9*(D112)^5 +
'Hoja de Control'!$I$10*(D112)^4 +
'Hoja de Control'!$I$11*(D112)^3 +
'Hoja de Control'!$I$12*(D112)^2 +
'Hoja de Control'!$I$13*(D112) +
'Hoja de Control'!$I$14</f>
        <v>0</v>
      </c>
      <c r="F112" s="21">
        <f t="shared" si="8"/>
        <v>1.2360679774997902</v>
      </c>
      <c r="G112" s="24">
        <f>'Hoja de Control'!$I$4*(F112)^10 +
'Hoja de Control'!$I$5*(F112)^9 +
'Hoja de Control'!$I$6*(F112)^8 +
'Hoja de Control'!$I$7*(F112)^7 +
'Hoja de Control'!$I$8*(F112)^6 +
'Hoja de Control'!$I$9*(F112)^5 +
'Hoja de Control'!$I$10*(F112)^4 +
'Hoja de Control'!$I$11*(F112)^3 +
'Hoja de Control'!$I$12*(F112)^2 +
'Hoja de Control'!$I$13*(F112) +
'Hoja de Control'!$I$14</f>
        <v>0</v>
      </c>
      <c r="H112" s="21">
        <f t="shared" si="9"/>
        <v>0</v>
      </c>
      <c r="I112" s="21">
        <f t="shared" si="10"/>
        <v>0</v>
      </c>
      <c r="J112" s="15">
        <f t="shared" si="11"/>
        <v>0</v>
      </c>
    </row>
    <row r="113" spans="1:10" x14ac:dyDescent="0.3">
      <c r="A113" s="31">
        <v>108</v>
      </c>
      <c r="B113" s="20">
        <f t="shared" si="6"/>
        <v>1.2360679774997902</v>
      </c>
      <c r="C113" s="24">
        <f>'Hoja de Control'!$I$4*(B113)^10 +
'Hoja de Control'!$I$5*(B113)^9 +
'Hoja de Control'!$I$6*(B113)^8 +
'Hoja de Control'!$I$7*(B113)^7 +
'Hoja de Control'!$I$8*(B113)^6 +
'Hoja de Control'!$I$9*(B113)^5 +
'Hoja de Control'!$I$10*(B113)^4 +
'Hoja de Control'!$I$11*(B113)^3 +
'Hoja de Control'!$I$12*(B113)^2 +
'Hoja de Control'!$I$13*(B113) +
'Hoja de Control'!$I$14</f>
        <v>0</v>
      </c>
      <c r="D113" s="20">
        <f t="shared" si="7"/>
        <v>1.2360679774997902</v>
      </c>
      <c r="E113" s="24">
        <f>'Hoja de Control'!$I$4*(D113)^10 +
'Hoja de Control'!$I$5*(D113)^9 +
'Hoja de Control'!$I$6*(D113)^8 +
'Hoja de Control'!$I$7*(D113)^7 +
'Hoja de Control'!$I$8*(D113)^6 +
'Hoja de Control'!$I$9*(D113)^5 +
'Hoja de Control'!$I$10*(D113)^4 +
'Hoja de Control'!$I$11*(D113)^3 +
'Hoja de Control'!$I$12*(D113)^2 +
'Hoja de Control'!$I$13*(D113) +
'Hoja de Control'!$I$14</f>
        <v>0</v>
      </c>
      <c r="F113" s="21">
        <f t="shared" si="8"/>
        <v>1.2360679774997902</v>
      </c>
      <c r="G113" s="24">
        <f>'Hoja de Control'!$I$4*(F113)^10 +
'Hoja de Control'!$I$5*(F113)^9 +
'Hoja de Control'!$I$6*(F113)^8 +
'Hoja de Control'!$I$7*(F113)^7 +
'Hoja de Control'!$I$8*(F113)^6 +
'Hoja de Control'!$I$9*(F113)^5 +
'Hoja de Control'!$I$10*(F113)^4 +
'Hoja de Control'!$I$11*(F113)^3 +
'Hoja de Control'!$I$12*(F113)^2 +
'Hoja de Control'!$I$13*(F113) +
'Hoja de Control'!$I$14</f>
        <v>0</v>
      </c>
      <c r="H113" s="21">
        <f t="shared" si="9"/>
        <v>0</v>
      </c>
      <c r="I113" s="21">
        <f t="shared" si="10"/>
        <v>0</v>
      </c>
      <c r="J113" s="15">
        <f t="shared" si="11"/>
        <v>0</v>
      </c>
    </row>
    <row r="114" spans="1:10" x14ac:dyDescent="0.3">
      <c r="A114" s="31">
        <v>109</v>
      </c>
      <c r="B114" s="20">
        <f t="shared" si="6"/>
        <v>1.2360679774997902</v>
      </c>
      <c r="C114" s="24">
        <f>'Hoja de Control'!$I$4*(B114)^10 +
'Hoja de Control'!$I$5*(B114)^9 +
'Hoja de Control'!$I$6*(B114)^8 +
'Hoja de Control'!$I$7*(B114)^7 +
'Hoja de Control'!$I$8*(B114)^6 +
'Hoja de Control'!$I$9*(B114)^5 +
'Hoja de Control'!$I$10*(B114)^4 +
'Hoja de Control'!$I$11*(B114)^3 +
'Hoja de Control'!$I$12*(B114)^2 +
'Hoja de Control'!$I$13*(B114) +
'Hoja de Control'!$I$14</f>
        <v>0</v>
      </c>
      <c r="D114" s="20">
        <f t="shared" si="7"/>
        <v>1.2360679774997902</v>
      </c>
      <c r="E114" s="24">
        <f>'Hoja de Control'!$I$4*(D114)^10 +
'Hoja de Control'!$I$5*(D114)^9 +
'Hoja de Control'!$I$6*(D114)^8 +
'Hoja de Control'!$I$7*(D114)^7 +
'Hoja de Control'!$I$8*(D114)^6 +
'Hoja de Control'!$I$9*(D114)^5 +
'Hoja de Control'!$I$10*(D114)^4 +
'Hoja de Control'!$I$11*(D114)^3 +
'Hoja de Control'!$I$12*(D114)^2 +
'Hoja de Control'!$I$13*(D114) +
'Hoja de Control'!$I$14</f>
        <v>0</v>
      </c>
      <c r="F114" s="21">
        <f t="shared" si="8"/>
        <v>1.2360679774997902</v>
      </c>
      <c r="G114" s="24">
        <f>'Hoja de Control'!$I$4*(F114)^10 +
'Hoja de Control'!$I$5*(F114)^9 +
'Hoja de Control'!$I$6*(F114)^8 +
'Hoja de Control'!$I$7*(F114)^7 +
'Hoja de Control'!$I$8*(F114)^6 +
'Hoja de Control'!$I$9*(F114)^5 +
'Hoja de Control'!$I$10*(F114)^4 +
'Hoja de Control'!$I$11*(F114)^3 +
'Hoja de Control'!$I$12*(F114)^2 +
'Hoja de Control'!$I$13*(F114) +
'Hoja de Control'!$I$14</f>
        <v>0</v>
      </c>
      <c r="H114" s="21">
        <f t="shared" si="9"/>
        <v>0</v>
      </c>
      <c r="I114" s="21">
        <f t="shared" si="10"/>
        <v>0</v>
      </c>
      <c r="J114" s="15">
        <f t="shared" si="11"/>
        <v>0</v>
      </c>
    </row>
    <row r="115" spans="1:10" x14ac:dyDescent="0.3">
      <c r="A115" s="31">
        <v>110</v>
      </c>
      <c r="B115" s="20">
        <f t="shared" si="6"/>
        <v>1.2360679774997902</v>
      </c>
      <c r="C115" s="24">
        <f>'Hoja de Control'!$I$4*(B115)^10 +
'Hoja de Control'!$I$5*(B115)^9 +
'Hoja de Control'!$I$6*(B115)^8 +
'Hoja de Control'!$I$7*(B115)^7 +
'Hoja de Control'!$I$8*(B115)^6 +
'Hoja de Control'!$I$9*(B115)^5 +
'Hoja de Control'!$I$10*(B115)^4 +
'Hoja de Control'!$I$11*(B115)^3 +
'Hoja de Control'!$I$12*(B115)^2 +
'Hoja de Control'!$I$13*(B115) +
'Hoja de Control'!$I$14</f>
        <v>0</v>
      </c>
      <c r="D115" s="20">
        <f t="shared" si="7"/>
        <v>1.2360679774997902</v>
      </c>
      <c r="E115" s="24">
        <f>'Hoja de Control'!$I$4*(D115)^10 +
'Hoja de Control'!$I$5*(D115)^9 +
'Hoja de Control'!$I$6*(D115)^8 +
'Hoja de Control'!$I$7*(D115)^7 +
'Hoja de Control'!$I$8*(D115)^6 +
'Hoja de Control'!$I$9*(D115)^5 +
'Hoja de Control'!$I$10*(D115)^4 +
'Hoja de Control'!$I$11*(D115)^3 +
'Hoja de Control'!$I$12*(D115)^2 +
'Hoja de Control'!$I$13*(D115) +
'Hoja de Control'!$I$14</f>
        <v>0</v>
      </c>
      <c r="F115" s="21">
        <f t="shared" si="8"/>
        <v>1.2360679774997902</v>
      </c>
      <c r="G115" s="24">
        <f>'Hoja de Control'!$I$4*(F115)^10 +
'Hoja de Control'!$I$5*(F115)^9 +
'Hoja de Control'!$I$6*(F115)^8 +
'Hoja de Control'!$I$7*(F115)^7 +
'Hoja de Control'!$I$8*(F115)^6 +
'Hoja de Control'!$I$9*(F115)^5 +
'Hoja de Control'!$I$10*(F115)^4 +
'Hoja de Control'!$I$11*(F115)^3 +
'Hoja de Control'!$I$12*(F115)^2 +
'Hoja de Control'!$I$13*(F115) +
'Hoja de Control'!$I$14</f>
        <v>0</v>
      </c>
      <c r="H115" s="21">
        <f t="shared" si="9"/>
        <v>0</v>
      </c>
      <c r="I115" s="21">
        <f t="shared" si="10"/>
        <v>0</v>
      </c>
      <c r="J115" s="15">
        <f t="shared" si="11"/>
        <v>0</v>
      </c>
    </row>
    <row r="116" spans="1:10" x14ac:dyDescent="0.3">
      <c r="A116" s="31">
        <v>111</v>
      </c>
      <c r="B116" s="20">
        <f t="shared" si="6"/>
        <v>1.2360679774997902</v>
      </c>
      <c r="C116" s="24">
        <f>'Hoja de Control'!$I$4*(B116)^10 +
'Hoja de Control'!$I$5*(B116)^9 +
'Hoja de Control'!$I$6*(B116)^8 +
'Hoja de Control'!$I$7*(B116)^7 +
'Hoja de Control'!$I$8*(B116)^6 +
'Hoja de Control'!$I$9*(B116)^5 +
'Hoja de Control'!$I$10*(B116)^4 +
'Hoja de Control'!$I$11*(B116)^3 +
'Hoja de Control'!$I$12*(B116)^2 +
'Hoja de Control'!$I$13*(B116) +
'Hoja de Control'!$I$14</f>
        <v>0</v>
      </c>
      <c r="D116" s="20">
        <f t="shared" si="7"/>
        <v>1.2360679774997902</v>
      </c>
      <c r="E116" s="24">
        <f>'Hoja de Control'!$I$4*(D116)^10 +
'Hoja de Control'!$I$5*(D116)^9 +
'Hoja de Control'!$I$6*(D116)^8 +
'Hoja de Control'!$I$7*(D116)^7 +
'Hoja de Control'!$I$8*(D116)^6 +
'Hoja de Control'!$I$9*(D116)^5 +
'Hoja de Control'!$I$10*(D116)^4 +
'Hoja de Control'!$I$11*(D116)^3 +
'Hoja de Control'!$I$12*(D116)^2 +
'Hoja de Control'!$I$13*(D116) +
'Hoja de Control'!$I$14</f>
        <v>0</v>
      </c>
      <c r="F116" s="21">
        <f t="shared" si="8"/>
        <v>1.2360679774997902</v>
      </c>
      <c r="G116" s="24">
        <f>'Hoja de Control'!$I$4*(F116)^10 +
'Hoja de Control'!$I$5*(F116)^9 +
'Hoja de Control'!$I$6*(F116)^8 +
'Hoja de Control'!$I$7*(F116)^7 +
'Hoja de Control'!$I$8*(F116)^6 +
'Hoja de Control'!$I$9*(F116)^5 +
'Hoja de Control'!$I$10*(F116)^4 +
'Hoja de Control'!$I$11*(F116)^3 +
'Hoja de Control'!$I$12*(F116)^2 +
'Hoja de Control'!$I$13*(F116) +
'Hoja de Control'!$I$14</f>
        <v>0</v>
      </c>
      <c r="H116" s="21">
        <f t="shared" si="9"/>
        <v>0</v>
      </c>
      <c r="I116" s="21">
        <f t="shared" si="10"/>
        <v>0</v>
      </c>
      <c r="J116" s="15">
        <f t="shared" si="11"/>
        <v>0</v>
      </c>
    </row>
    <row r="117" spans="1:10" x14ac:dyDescent="0.3">
      <c r="A117" s="31">
        <v>112</v>
      </c>
      <c r="B117" s="20">
        <f t="shared" si="6"/>
        <v>1.2360679774997902</v>
      </c>
      <c r="C117" s="24">
        <f>'Hoja de Control'!$I$4*(B117)^10 +
'Hoja de Control'!$I$5*(B117)^9 +
'Hoja de Control'!$I$6*(B117)^8 +
'Hoja de Control'!$I$7*(B117)^7 +
'Hoja de Control'!$I$8*(B117)^6 +
'Hoja de Control'!$I$9*(B117)^5 +
'Hoja de Control'!$I$10*(B117)^4 +
'Hoja de Control'!$I$11*(B117)^3 +
'Hoja de Control'!$I$12*(B117)^2 +
'Hoja de Control'!$I$13*(B117) +
'Hoja de Control'!$I$14</f>
        <v>0</v>
      </c>
      <c r="D117" s="20">
        <f t="shared" si="7"/>
        <v>1.2360679774997902</v>
      </c>
      <c r="E117" s="24">
        <f>'Hoja de Control'!$I$4*(D117)^10 +
'Hoja de Control'!$I$5*(D117)^9 +
'Hoja de Control'!$I$6*(D117)^8 +
'Hoja de Control'!$I$7*(D117)^7 +
'Hoja de Control'!$I$8*(D117)^6 +
'Hoja de Control'!$I$9*(D117)^5 +
'Hoja de Control'!$I$10*(D117)^4 +
'Hoja de Control'!$I$11*(D117)^3 +
'Hoja de Control'!$I$12*(D117)^2 +
'Hoja de Control'!$I$13*(D117) +
'Hoja de Control'!$I$14</f>
        <v>0</v>
      </c>
      <c r="F117" s="21">
        <f t="shared" si="8"/>
        <v>1.2360679774997902</v>
      </c>
      <c r="G117" s="24">
        <f>'Hoja de Control'!$I$4*(F117)^10 +
'Hoja de Control'!$I$5*(F117)^9 +
'Hoja de Control'!$I$6*(F117)^8 +
'Hoja de Control'!$I$7*(F117)^7 +
'Hoja de Control'!$I$8*(F117)^6 +
'Hoja de Control'!$I$9*(F117)^5 +
'Hoja de Control'!$I$10*(F117)^4 +
'Hoja de Control'!$I$11*(F117)^3 +
'Hoja de Control'!$I$12*(F117)^2 +
'Hoja de Control'!$I$13*(F117) +
'Hoja de Control'!$I$14</f>
        <v>0</v>
      </c>
      <c r="H117" s="21">
        <f t="shared" si="9"/>
        <v>0</v>
      </c>
      <c r="I117" s="21">
        <f t="shared" si="10"/>
        <v>0</v>
      </c>
      <c r="J117" s="15">
        <f t="shared" si="11"/>
        <v>0</v>
      </c>
    </row>
    <row r="118" spans="1:10" x14ac:dyDescent="0.3">
      <c r="A118" s="31">
        <v>113</v>
      </c>
      <c r="B118" s="20">
        <f t="shared" si="6"/>
        <v>1.2360679774997902</v>
      </c>
      <c r="C118" s="24">
        <f>'Hoja de Control'!$I$4*(B118)^10 +
'Hoja de Control'!$I$5*(B118)^9 +
'Hoja de Control'!$I$6*(B118)^8 +
'Hoja de Control'!$I$7*(B118)^7 +
'Hoja de Control'!$I$8*(B118)^6 +
'Hoja de Control'!$I$9*(B118)^5 +
'Hoja de Control'!$I$10*(B118)^4 +
'Hoja de Control'!$I$11*(B118)^3 +
'Hoja de Control'!$I$12*(B118)^2 +
'Hoja de Control'!$I$13*(B118) +
'Hoja de Control'!$I$14</f>
        <v>0</v>
      </c>
      <c r="D118" s="20">
        <f t="shared" si="7"/>
        <v>1.2360679774997902</v>
      </c>
      <c r="E118" s="24">
        <f>'Hoja de Control'!$I$4*(D118)^10 +
'Hoja de Control'!$I$5*(D118)^9 +
'Hoja de Control'!$I$6*(D118)^8 +
'Hoja de Control'!$I$7*(D118)^7 +
'Hoja de Control'!$I$8*(D118)^6 +
'Hoja de Control'!$I$9*(D118)^5 +
'Hoja de Control'!$I$10*(D118)^4 +
'Hoja de Control'!$I$11*(D118)^3 +
'Hoja de Control'!$I$12*(D118)^2 +
'Hoja de Control'!$I$13*(D118) +
'Hoja de Control'!$I$14</f>
        <v>0</v>
      </c>
      <c r="F118" s="21">
        <f t="shared" si="8"/>
        <v>1.2360679774997902</v>
      </c>
      <c r="G118" s="24">
        <f>'Hoja de Control'!$I$4*(F118)^10 +
'Hoja de Control'!$I$5*(F118)^9 +
'Hoja de Control'!$I$6*(F118)^8 +
'Hoja de Control'!$I$7*(F118)^7 +
'Hoja de Control'!$I$8*(F118)^6 +
'Hoja de Control'!$I$9*(F118)^5 +
'Hoja de Control'!$I$10*(F118)^4 +
'Hoja de Control'!$I$11*(F118)^3 +
'Hoja de Control'!$I$12*(F118)^2 +
'Hoja de Control'!$I$13*(F118) +
'Hoja de Control'!$I$14</f>
        <v>0</v>
      </c>
      <c r="H118" s="21">
        <f t="shared" si="9"/>
        <v>0</v>
      </c>
      <c r="I118" s="21">
        <f t="shared" si="10"/>
        <v>0</v>
      </c>
      <c r="J118" s="15">
        <f t="shared" si="11"/>
        <v>0</v>
      </c>
    </row>
    <row r="119" spans="1:10" x14ac:dyDescent="0.3">
      <c r="A119" s="31">
        <v>114</v>
      </c>
      <c r="B119" s="20">
        <f t="shared" si="6"/>
        <v>1.2360679774997902</v>
      </c>
      <c r="C119" s="24">
        <f>'Hoja de Control'!$I$4*(B119)^10 +
'Hoja de Control'!$I$5*(B119)^9 +
'Hoja de Control'!$I$6*(B119)^8 +
'Hoja de Control'!$I$7*(B119)^7 +
'Hoja de Control'!$I$8*(B119)^6 +
'Hoja de Control'!$I$9*(B119)^5 +
'Hoja de Control'!$I$10*(B119)^4 +
'Hoja de Control'!$I$11*(B119)^3 +
'Hoja de Control'!$I$12*(B119)^2 +
'Hoja de Control'!$I$13*(B119) +
'Hoja de Control'!$I$14</f>
        <v>0</v>
      </c>
      <c r="D119" s="20">
        <f t="shared" si="7"/>
        <v>1.2360679774997902</v>
      </c>
      <c r="E119" s="24">
        <f>'Hoja de Control'!$I$4*(D119)^10 +
'Hoja de Control'!$I$5*(D119)^9 +
'Hoja de Control'!$I$6*(D119)^8 +
'Hoja de Control'!$I$7*(D119)^7 +
'Hoja de Control'!$I$8*(D119)^6 +
'Hoja de Control'!$I$9*(D119)^5 +
'Hoja de Control'!$I$10*(D119)^4 +
'Hoja de Control'!$I$11*(D119)^3 +
'Hoja de Control'!$I$12*(D119)^2 +
'Hoja de Control'!$I$13*(D119) +
'Hoja de Control'!$I$14</f>
        <v>0</v>
      </c>
      <c r="F119" s="21">
        <f t="shared" si="8"/>
        <v>1.2360679774997902</v>
      </c>
      <c r="G119" s="24">
        <f>'Hoja de Control'!$I$4*(F119)^10 +
'Hoja de Control'!$I$5*(F119)^9 +
'Hoja de Control'!$I$6*(F119)^8 +
'Hoja de Control'!$I$7*(F119)^7 +
'Hoja de Control'!$I$8*(F119)^6 +
'Hoja de Control'!$I$9*(F119)^5 +
'Hoja de Control'!$I$10*(F119)^4 +
'Hoja de Control'!$I$11*(F119)^3 +
'Hoja de Control'!$I$12*(F119)^2 +
'Hoja de Control'!$I$13*(F119) +
'Hoja de Control'!$I$14</f>
        <v>0</v>
      </c>
      <c r="H119" s="21">
        <f t="shared" si="9"/>
        <v>0</v>
      </c>
      <c r="I119" s="21">
        <f t="shared" si="10"/>
        <v>0</v>
      </c>
      <c r="J119" s="15">
        <f t="shared" si="11"/>
        <v>0</v>
      </c>
    </row>
    <row r="120" spans="1:10" x14ac:dyDescent="0.3">
      <c r="A120" s="31">
        <v>115</v>
      </c>
      <c r="B120" s="20">
        <f t="shared" si="6"/>
        <v>1.2360679774997902</v>
      </c>
      <c r="C120" s="24">
        <f>'Hoja de Control'!$I$4*(B120)^10 +
'Hoja de Control'!$I$5*(B120)^9 +
'Hoja de Control'!$I$6*(B120)^8 +
'Hoja de Control'!$I$7*(B120)^7 +
'Hoja de Control'!$I$8*(B120)^6 +
'Hoja de Control'!$I$9*(B120)^5 +
'Hoja de Control'!$I$10*(B120)^4 +
'Hoja de Control'!$I$11*(B120)^3 +
'Hoja de Control'!$I$12*(B120)^2 +
'Hoja de Control'!$I$13*(B120) +
'Hoja de Control'!$I$14</f>
        <v>0</v>
      </c>
      <c r="D120" s="20">
        <f t="shared" si="7"/>
        <v>1.2360679774997902</v>
      </c>
      <c r="E120" s="24">
        <f>'Hoja de Control'!$I$4*(D120)^10 +
'Hoja de Control'!$I$5*(D120)^9 +
'Hoja de Control'!$I$6*(D120)^8 +
'Hoja de Control'!$I$7*(D120)^7 +
'Hoja de Control'!$I$8*(D120)^6 +
'Hoja de Control'!$I$9*(D120)^5 +
'Hoja de Control'!$I$10*(D120)^4 +
'Hoja de Control'!$I$11*(D120)^3 +
'Hoja de Control'!$I$12*(D120)^2 +
'Hoja de Control'!$I$13*(D120) +
'Hoja de Control'!$I$14</f>
        <v>0</v>
      </c>
      <c r="F120" s="21">
        <f t="shared" si="8"/>
        <v>1.2360679774997902</v>
      </c>
      <c r="G120" s="24">
        <f>'Hoja de Control'!$I$4*(F120)^10 +
'Hoja de Control'!$I$5*(F120)^9 +
'Hoja de Control'!$I$6*(F120)^8 +
'Hoja de Control'!$I$7*(F120)^7 +
'Hoja de Control'!$I$8*(F120)^6 +
'Hoja de Control'!$I$9*(F120)^5 +
'Hoja de Control'!$I$10*(F120)^4 +
'Hoja de Control'!$I$11*(F120)^3 +
'Hoja de Control'!$I$12*(F120)^2 +
'Hoja de Control'!$I$13*(F120) +
'Hoja de Control'!$I$14</f>
        <v>0</v>
      </c>
      <c r="H120" s="21">
        <f t="shared" si="9"/>
        <v>0</v>
      </c>
      <c r="I120" s="21">
        <f t="shared" si="10"/>
        <v>0</v>
      </c>
      <c r="J120" s="15">
        <f t="shared" si="11"/>
        <v>0</v>
      </c>
    </row>
    <row r="121" spans="1:10" x14ac:dyDescent="0.3">
      <c r="A121" s="31">
        <v>116</v>
      </c>
      <c r="B121" s="20">
        <f t="shared" si="6"/>
        <v>1.2360679774997902</v>
      </c>
      <c r="C121" s="24">
        <f>'Hoja de Control'!$I$4*(B121)^10 +
'Hoja de Control'!$I$5*(B121)^9 +
'Hoja de Control'!$I$6*(B121)^8 +
'Hoja de Control'!$I$7*(B121)^7 +
'Hoja de Control'!$I$8*(B121)^6 +
'Hoja de Control'!$I$9*(B121)^5 +
'Hoja de Control'!$I$10*(B121)^4 +
'Hoja de Control'!$I$11*(B121)^3 +
'Hoja de Control'!$I$12*(B121)^2 +
'Hoja de Control'!$I$13*(B121) +
'Hoja de Control'!$I$14</f>
        <v>0</v>
      </c>
      <c r="D121" s="20">
        <f t="shared" si="7"/>
        <v>1.2360679774997902</v>
      </c>
      <c r="E121" s="24">
        <f>'Hoja de Control'!$I$4*(D121)^10 +
'Hoja de Control'!$I$5*(D121)^9 +
'Hoja de Control'!$I$6*(D121)^8 +
'Hoja de Control'!$I$7*(D121)^7 +
'Hoja de Control'!$I$8*(D121)^6 +
'Hoja de Control'!$I$9*(D121)^5 +
'Hoja de Control'!$I$10*(D121)^4 +
'Hoja de Control'!$I$11*(D121)^3 +
'Hoja de Control'!$I$12*(D121)^2 +
'Hoja de Control'!$I$13*(D121) +
'Hoja de Control'!$I$14</f>
        <v>0</v>
      </c>
      <c r="F121" s="21">
        <f t="shared" si="8"/>
        <v>1.2360679774997902</v>
      </c>
      <c r="G121" s="24">
        <f>'Hoja de Control'!$I$4*(F121)^10 +
'Hoja de Control'!$I$5*(F121)^9 +
'Hoja de Control'!$I$6*(F121)^8 +
'Hoja de Control'!$I$7*(F121)^7 +
'Hoja de Control'!$I$8*(F121)^6 +
'Hoja de Control'!$I$9*(F121)^5 +
'Hoja de Control'!$I$10*(F121)^4 +
'Hoja de Control'!$I$11*(F121)^3 +
'Hoja de Control'!$I$12*(F121)^2 +
'Hoja de Control'!$I$13*(F121) +
'Hoja de Control'!$I$14</f>
        <v>0</v>
      </c>
      <c r="H121" s="21">
        <f t="shared" si="9"/>
        <v>0</v>
      </c>
      <c r="I121" s="21">
        <f t="shared" si="10"/>
        <v>0</v>
      </c>
      <c r="J121" s="15">
        <f t="shared" si="11"/>
        <v>0</v>
      </c>
    </row>
    <row r="122" spans="1:10" x14ac:dyDescent="0.3">
      <c r="A122" s="31">
        <v>117</v>
      </c>
      <c r="B122" s="20">
        <f t="shared" si="6"/>
        <v>1.2360679774997902</v>
      </c>
      <c r="C122" s="24">
        <f>'Hoja de Control'!$I$4*(B122)^10 +
'Hoja de Control'!$I$5*(B122)^9 +
'Hoja de Control'!$I$6*(B122)^8 +
'Hoja de Control'!$I$7*(B122)^7 +
'Hoja de Control'!$I$8*(B122)^6 +
'Hoja de Control'!$I$9*(B122)^5 +
'Hoja de Control'!$I$10*(B122)^4 +
'Hoja de Control'!$I$11*(B122)^3 +
'Hoja de Control'!$I$12*(B122)^2 +
'Hoja de Control'!$I$13*(B122) +
'Hoja de Control'!$I$14</f>
        <v>0</v>
      </c>
      <c r="D122" s="20">
        <f t="shared" si="7"/>
        <v>1.2360679774997902</v>
      </c>
      <c r="E122" s="24">
        <f>'Hoja de Control'!$I$4*(D122)^10 +
'Hoja de Control'!$I$5*(D122)^9 +
'Hoja de Control'!$I$6*(D122)^8 +
'Hoja de Control'!$I$7*(D122)^7 +
'Hoja de Control'!$I$8*(D122)^6 +
'Hoja de Control'!$I$9*(D122)^5 +
'Hoja de Control'!$I$10*(D122)^4 +
'Hoja de Control'!$I$11*(D122)^3 +
'Hoja de Control'!$I$12*(D122)^2 +
'Hoja de Control'!$I$13*(D122) +
'Hoja de Control'!$I$14</f>
        <v>0</v>
      </c>
      <c r="F122" s="21">
        <f t="shared" si="8"/>
        <v>1.2360679774997902</v>
      </c>
      <c r="G122" s="24">
        <f>'Hoja de Control'!$I$4*(F122)^10 +
'Hoja de Control'!$I$5*(F122)^9 +
'Hoja de Control'!$I$6*(F122)^8 +
'Hoja de Control'!$I$7*(F122)^7 +
'Hoja de Control'!$I$8*(F122)^6 +
'Hoja de Control'!$I$9*(F122)^5 +
'Hoja de Control'!$I$10*(F122)^4 +
'Hoja de Control'!$I$11*(F122)^3 +
'Hoja de Control'!$I$12*(F122)^2 +
'Hoja de Control'!$I$13*(F122) +
'Hoja de Control'!$I$14</f>
        <v>0</v>
      </c>
      <c r="H122" s="21">
        <f t="shared" si="9"/>
        <v>0</v>
      </c>
      <c r="I122" s="21">
        <f t="shared" si="10"/>
        <v>0</v>
      </c>
      <c r="J122" s="15">
        <f t="shared" si="11"/>
        <v>0</v>
      </c>
    </row>
    <row r="123" spans="1:10" x14ac:dyDescent="0.3">
      <c r="A123" s="31">
        <v>118</v>
      </c>
      <c r="B123" s="20">
        <f t="shared" si="6"/>
        <v>1.2360679774997902</v>
      </c>
      <c r="C123" s="24">
        <f>'Hoja de Control'!$I$4*(B123)^10 +
'Hoja de Control'!$I$5*(B123)^9 +
'Hoja de Control'!$I$6*(B123)^8 +
'Hoja de Control'!$I$7*(B123)^7 +
'Hoja de Control'!$I$8*(B123)^6 +
'Hoja de Control'!$I$9*(B123)^5 +
'Hoja de Control'!$I$10*(B123)^4 +
'Hoja de Control'!$I$11*(B123)^3 +
'Hoja de Control'!$I$12*(B123)^2 +
'Hoja de Control'!$I$13*(B123) +
'Hoja de Control'!$I$14</f>
        <v>0</v>
      </c>
      <c r="D123" s="20">
        <f t="shared" si="7"/>
        <v>1.2360679774997902</v>
      </c>
      <c r="E123" s="24">
        <f>'Hoja de Control'!$I$4*(D123)^10 +
'Hoja de Control'!$I$5*(D123)^9 +
'Hoja de Control'!$I$6*(D123)^8 +
'Hoja de Control'!$I$7*(D123)^7 +
'Hoja de Control'!$I$8*(D123)^6 +
'Hoja de Control'!$I$9*(D123)^5 +
'Hoja de Control'!$I$10*(D123)^4 +
'Hoja de Control'!$I$11*(D123)^3 +
'Hoja de Control'!$I$12*(D123)^2 +
'Hoja de Control'!$I$13*(D123) +
'Hoja de Control'!$I$14</f>
        <v>0</v>
      </c>
      <c r="F123" s="21">
        <f t="shared" si="8"/>
        <v>1.2360679774997902</v>
      </c>
      <c r="G123" s="24">
        <f>'Hoja de Control'!$I$4*(F123)^10 +
'Hoja de Control'!$I$5*(F123)^9 +
'Hoja de Control'!$I$6*(F123)^8 +
'Hoja de Control'!$I$7*(F123)^7 +
'Hoja de Control'!$I$8*(F123)^6 +
'Hoja de Control'!$I$9*(F123)^5 +
'Hoja de Control'!$I$10*(F123)^4 +
'Hoja de Control'!$I$11*(F123)^3 +
'Hoja de Control'!$I$12*(F123)^2 +
'Hoja de Control'!$I$13*(F123) +
'Hoja de Control'!$I$14</f>
        <v>0</v>
      </c>
      <c r="H123" s="21">
        <f t="shared" si="9"/>
        <v>0</v>
      </c>
      <c r="I123" s="21">
        <f t="shared" si="10"/>
        <v>0</v>
      </c>
      <c r="J123" s="15">
        <f t="shared" si="11"/>
        <v>0</v>
      </c>
    </row>
    <row r="124" spans="1:10" x14ac:dyDescent="0.3">
      <c r="A124" s="31">
        <v>119</v>
      </c>
      <c r="B124" s="20">
        <f t="shared" si="6"/>
        <v>1.2360679774997902</v>
      </c>
      <c r="C124" s="24">
        <f>'Hoja de Control'!$I$4*(B124)^10 +
'Hoja de Control'!$I$5*(B124)^9 +
'Hoja de Control'!$I$6*(B124)^8 +
'Hoja de Control'!$I$7*(B124)^7 +
'Hoja de Control'!$I$8*(B124)^6 +
'Hoja de Control'!$I$9*(B124)^5 +
'Hoja de Control'!$I$10*(B124)^4 +
'Hoja de Control'!$I$11*(B124)^3 +
'Hoja de Control'!$I$12*(B124)^2 +
'Hoja de Control'!$I$13*(B124) +
'Hoja de Control'!$I$14</f>
        <v>0</v>
      </c>
      <c r="D124" s="20">
        <f t="shared" si="7"/>
        <v>1.2360679774997902</v>
      </c>
      <c r="E124" s="24">
        <f>'Hoja de Control'!$I$4*(D124)^10 +
'Hoja de Control'!$I$5*(D124)^9 +
'Hoja de Control'!$I$6*(D124)^8 +
'Hoja de Control'!$I$7*(D124)^7 +
'Hoja de Control'!$I$8*(D124)^6 +
'Hoja de Control'!$I$9*(D124)^5 +
'Hoja de Control'!$I$10*(D124)^4 +
'Hoja de Control'!$I$11*(D124)^3 +
'Hoja de Control'!$I$12*(D124)^2 +
'Hoja de Control'!$I$13*(D124) +
'Hoja de Control'!$I$14</f>
        <v>0</v>
      </c>
      <c r="F124" s="21">
        <f t="shared" si="8"/>
        <v>1.2360679774997902</v>
      </c>
      <c r="G124" s="24">
        <f>'Hoja de Control'!$I$4*(F124)^10 +
'Hoja de Control'!$I$5*(F124)^9 +
'Hoja de Control'!$I$6*(F124)^8 +
'Hoja de Control'!$I$7*(F124)^7 +
'Hoja de Control'!$I$8*(F124)^6 +
'Hoja de Control'!$I$9*(F124)^5 +
'Hoja de Control'!$I$10*(F124)^4 +
'Hoja de Control'!$I$11*(F124)^3 +
'Hoja de Control'!$I$12*(F124)^2 +
'Hoja de Control'!$I$13*(F124) +
'Hoja de Control'!$I$14</f>
        <v>0</v>
      </c>
      <c r="H124" s="21">
        <f t="shared" si="9"/>
        <v>0</v>
      </c>
      <c r="I124" s="21">
        <f t="shared" si="10"/>
        <v>0</v>
      </c>
      <c r="J124" s="15">
        <f t="shared" si="11"/>
        <v>0</v>
      </c>
    </row>
    <row r="125" spans="1:10" x14ac:dyDescent="0.3">
      <c r="A125" s="31">
        <v>120</v>
      </c>
      <c r="B125" s="20">
        <f t="shared" si="6"/>
        <v>1.2360679774997902</v>
      </c>
      <c r="C125" s="24">
        <f>'Hoja de Control'!$I$4*(B125)^10 +
'Hoja de Control'!$I$5*(B125)^9 +
'Hoja de Control'!$I$6*(B125)^8 +
'Hoja de Control'!$I$7*(B125)^7 +
'Hoja de Control'!$I$8*(B125)^6 +
'Hoja de Control'!$I$9*(B125)^5 +
'Hoja de Control'!$I$10*(B125)^4 +
'Hoja de Control'!$I$11*(B125)^3 +
'Hoja de Control'!$I$12*(B125)^2 +
'Hoja de Control'!$I$13*(B125) +
'Hoja de Control'!$I$14</f>
        <v>0</v>
      </c>
      <c r="D125" s="20">
        <f t="shared" si="7"/>
        <v>1.2360679774997902</v>
      </c>
      <c r="E125" s="24">
        <f>'Hoja de Control'!$I$4*(D125)^10 +
'Hoja de Control'!$I$5*(D125)^9 +
'Hoja de Control'!$I$6*(D125)^8 +
'Hoja de Control'!$I$7*(D125)^7 +
'Hoja de Control'!$I$8*(D125)^6 +
'Hoja de Control'!$I$9*(D125)^5 +
'Hoja de Control'!$I$10*(D125)^4 +
'Hoja de Control'!$I$11*(D125)^3 +
'Hoja de Control'!$I$12*(D125)^2 +
'Hoja de Control'!$I$13*(D125) +
'Hoja de Control'!$I$14</f>
        <v>0</v>
      </c>
      <c r="F125" s="21">
        <f t="shared" si="8"/>
        <v>1.2360679774997902</v>
      </c>
      <c r="G125" s="24">
        <f>'Hoja de Control'!$I$4*(F125)^10 +
'Hoja de Control'!$I$5*(F125)^9 +
'Hoja de Control'!$I$6*(F125)^8 +
'Hoja de Control'!$I$7*(F125)^7 +
'Hoja de Control'!$I$8*(F125)^6 +
'Hoja de Control'!$I$9*(F125)^5 +
'Hoja de Control'!$I$10*(F125)^4 +
'Hoja de Control'!$I$11*(F125)^3 +
'Hoja de Control'!$I$12*(F125)^2 +
'Hoja de Control'!$I$13*(F125) +
'Hoja de Control'!$I$14</f>
        <v>0</v>
      </c>
      <c r="H125" s="21">
        <f t="shared" si="9"/>
        <v>0</v>
      </c>
      <c r="I125" s="21">
        <f t="shared" si="10"/>
        <v>0</v>
      </c>
      <c r="J125" s="15">
        <f t="shared" si="11"/>
        <v>0</v>
      </c>
    </row>
    <row r="126" spans="1:10" x14ac:dyDescent="0.3">
      <c r="A126" s="31">
        <v>121</v>
      </c>
      <c r="B126" s="20">
        <f t="shared" si="6"/>
        <v>1.2360679774997902</v>
      </c>
      <c r="C126" s="24">
        <f>'Hoja de Control'!$I$4*(B126)^10 +
'Hoja de Control'!$I$5*(B126)^9 +
'Hoja de Control'!$I$6*(B126)^8 +
'Hoja de Control'!$I$7*(B126)^7 +
'Hoja de Control'!$I$8*(B126)^6 +
'Hoja de Control'!$I$9*(B126)^5 +
'Hoja de Control'!$I$10*(B126)^4 +
'Hoja de Control'!$I$11*(B126)^3 +
'Hoja de Control'!$I$12*(B126)^2 +
'Hoja de Control'!$I$13*(B126) +
'Hoja de Control'!$I$14</f>
        <v>0</v>
      </c>
      <c r="D126" s="20">
        <f t="shared" si="7"/>
        <v>1.2360679774997902</v>
      </c>
      <c r="E126" s="24">
        <f>'Hoja de Control'!$I$4*(D126)^10 +
'Hoja de Control'!$I$5*(D126)^9 +
'Hoja de Control'!$I$6*(D126)^8 +
'Hoja de Control'!$I$7*(D126)^7 +
'Hoja de Control'!$I$8*(D126)^6 +
'Hoja de Control'!$I$9*(D126)^5 +
'Hoja de Control'!$I$10*(D126)^4 +
'Hoja de Control'!$I$11*(D126)^3 +
'Hoja de Control'!$I$12*(D126)^2 +
'Hoja de Control'!$I$13*(D126) +
'Hoja de Control'!$I$14</f>
        <v>0</v>
      </c>
      <c r="F126" s="21">
        <f t="shared" si="8"/>
        <v>1.2360679774997902</v>
      </c>
      <c r="G126" s="24">
        <f>'Hoja de Control'!$I$4*(F126)^10 +
'Hoja de Control'!$I$5*(F126)^9 +
'Hoja de Control'!$I$6*(F126)^8 +
'Hoja de Control'!$I$7*(F126)^7 +
'Hoja de Control'!$I$8*(F126)^6 +
'Hoja de Control'!$I$9*(F126)^5 +
'Hoja de Control'!$I$10*(F126)^4 +
'Hoja de Control'!$I$11*(F126)^3 +
'Hoja de Control'!$I$12*(F126)^2 +
'Hoja de Control'!$I$13*(F126) +
'Hoja de Control'!$I$14</f>
        <v>0</v>
      </c>
      <c r="H126" s="21">
        <f t="shared" si="9"/>
        <v>0</v>
      </c>
      <c r="I126" s="21">
        <f t="shared" si="10"/>
        <v>0</v>
      </c>
      <c r="J126" s="15">
        <f t="shared" si="11"/>
        <v>0</v>
      </c>
    </row>
    <row r="127" spans="1:10" x14ac:dyDescent="0.3">
      <c r="A127" s="31">
        <v>122</v>
      </c>
      <c r="B127" s="20">
        <f t="shared" si="6"/>
        <v>1.2360679774997902</v>
      </c>
      <c r="C127" s="24">
        <f>'Hoja de Control'!$I$4*(B127)^10 +
'Hoja de Control'!$I$5*(B127)^9 +
'Hoja de Control'!$I$6*(B127)^8 +
'Hoja de Control'!$I$7*(B127)^7 +
'Hoja de Control'!$I$8*(B127)^6 +
'Hoja de Control'!$I$9*(B127)^5 +
'Hoja de Control'!$I$10*(B127)^4 +
'Hoja de Control'!$I$11*(B127)^3 +
'Hoja de Control'!$I$12*(B127)^2 +
'Hoja de Control'!$I$13*(B127) +
'Hoja de Control'!$I$14</f>
        <v>0</v>
      </c>
      <c r="D127" s="20">
        <f t="shared" si="7"/>
        <v>1.2360679774997902</v>
      </c>
      <c r="E127" s="24">
        <f>'Hoja de Control'!$I$4*(D127)^10 +
'Hoja de Control'!$I$5*(D127)^9 +
'Hoja de Control'!$I$6*(D127)^8 +
'Hoja de Control'!$I$7*(D127)^7 +
'Hoja de Control'!$I$8*(D127)^6 +
'Hoja de Control'!$I$9*(D127)^5 +
'Hoja de Control'!$I$10*(D127)^4 +
'Hoja de Control'!$I$11*(D127)^3 +
'Hoja de Control'!$I$12*(D127)^2 +
'Hoja de Control'!$I$13*(D127) +
'Hoja de Control'!$I$14</f>
        <v>0</v>
      </c>
      <c r="F127" s="21">
        <f t="shared" si="8"/>
        <v>1.2360679774997902</v>
      </c>
      <c r="G127" s="24">
        <f>'Hoja de Control'!$I$4*(F127)^10 +
'Hoja de Control'!$I$5*(F127)^9 +
'Hoja de Control'!$I$6*(F127)^8 +
'Hoja de Control'!$I$7*(F127)^7 +
'Hoja de Control'!$I$8*(F127)^6 +
'Hoja de Control'!$I$9*(F127)^5 +
'Hoja de Control'!$I$10*(F127)^4 +
'Hoja de Control'!$I$11*(F127)^3 +
'Hoja de Control'!$I$12*(F127)^2 +
'Hoja de Control'!$I$13*(F127) +
'Hoja de Control'!$I$14</f>
        <v>0</v>
      </c>
      <c r="H127" s="21">
        <f t="shared" si="9"/>
        <v>0</v>
      </c>
      <c r="I127" s="21">
        <f t="shared" si="10"/>
        <v>0</v>
      </c>
      <c r="J127" s="15">
        <f t="shared" si="11"/>
        <v>0</v>
      </c>
    </row>
    <row r="128" spans="1:10" x14ac:dyDescent="0.3">
      <c r="A128" s="31">
        <v>123</v>
      </c>
      <c r="B128" s="20">
        <f t="shared" si="6"/>
        <v>1.2360679774997902</v>
      </c>
      <c r="C128" s="24">
        <f>'Hoja de Control'!$I$4*(B128)^10 +
'Hoja de Control'!$I$5*(B128)^9 +
'Hoja de Control'!$I$6*(B128)^8 +
'Hoja de Control'!$I$7*(B128)^7 +
'Hoja de Control'!$I$8*(B128)^6 +
'Hoja de Control'!$I$9*(B128)^5 +
'Hoja de Control'!$I$10*(B128)^4 +
'Hoja de Control'!$I$11*(B128)^3 +
'Hoja de Control'!$I$12*(B128)^2 +
'Hoja de Control'!$I$13*(B128) +
'Hoja de Control'!$I$14</f>
        <v>0</v>
      </c>
      <c r="D128" s="20">
        <f t="shared" si="7"/>
        <v>1.2360679774997902</v>
      </c>
      <c r="E128" s="24">
        <f>'Hoja de Control'!$I$4*(D128)^10 +
'Hoja de Control'!$I$5*(D128)^9 +
'Hoja de Control'!$I$6*(D128)^8 +
'Hoja de Control'!$I$7*(D128)^7 +
'Hoja de Control'!$I$8*(D128)^6 +
'Hoja de Control'!$I$9*(D128)^5 +
'Hoja de Control'!$I$10*(D128)^4 +
'Hoja de Control'!$I$11*(D128)^3 +
'Hoja de Control'!$I$12*(D128)^2 +
'Hoja de Control'!$I$13*(D128) +
'Hoja de Control'!$I$14</f>
        <v>0</v>
      </c>
      <c r="F128" s="21">
        <f t="shared" si="8"/>
        <v>1.2360679774997902</v>
      </c>
      <c r="G128" s="24">
        <f>'Hoja de Control'!$I$4*(F128)^10 +
'Hoja de Control'!$I$5*(F128)^9 +
'Hoja de Control'!$I$6*(F128)^8 +
'Hoja de Control'!$I$7*(F128)^7 +
'Hoja de Control'!$I$8*(F128)^6 +
'Hoja de Control'!$I$9*(F128)^5 +
'Hoja de Control'!$I$10*(F128)^4 +
'Hoja de Control'!$I$11*(F128)^3 +
'Hoja de Control'!$I$12*(F128)^2 +
'Hoja de Control'!$I$13*(F128) +
'Hoja de Control'!$I$14</f>
        <v>0</v>
      </c>
      <c r="H128" s="21">
        <f t="shared" si="9"/>
        <v>0</v>
      </c>
      <c r="I128" s="21">
        <f t="shared" si="10"/>
        <v>0</v>
      </c>
      <c r="J128" s="15">
        <f t="shared" si="11"/>
        <v>0</v>
      </c>
    </row>
    <row r="129" spans="1:10" x14ac:dyDescent="0.3">
      <c r="A129" s="31">
        <v>124</v>
      </c>
      <c r="B129" s="20">
        <f t="shared" si="6"/>
        <v>1.2360679774997902</v>
      </c>
      <c r="C129" s="24">
        <f>'Hoja de Control'!$I$4*(B129)^10 +
'Hoja de Control'!$I$5*(B129)^9 +
'Hoja de Control'!$I$6*(B129)^8 +
'Hoja de Control'!$I$7*(B129)^7 +
'Hoja de Control'!$I$8*(B129)^6 +
'Hoja de Control'!$I$9*(B129)^5 +
'Hoja de Control'!$I$10*(B129)^4 +
'Hoja de Control'!$I$11*(B129)^3 +
'Hoja de Control'!$I$12*(B129)^2 +
'Hoja de Control'!$I$13*(B129) +
'Hoja de Control'!$I$14</f>
        <v>0</v>
      </c>
      <c r="D129" s="20">
        <f t="shared" si="7"/>
        <v>1.2360679774997902</v>
      </c>
      <c r="E129" s="24">
        <f>'Hoja de Control'!$I$4*(D129)^10 +
'Hoja de Control'!$I$5*(D129)^9 +
'Hoja de Control'!$I$6*(D129)^8 +
'Hoja de Control'!$I$7*(D129)^7 +
'Hoja de Control'!$I$8*(D129)^6 +
'Hoja de Control'!$I$9*(D129)^5 +
'Hoja de Control'!$I$10*(D129)^4 +
'Hoja de Control'!$I$11*(D129)^3 +
'Hoja de Control'!$I$12*(D129)^2 +
'Hoja de Control'!$I$13*(D129) +
'Hoja de Control'!$I$14</f>
        <v>0</v>
      </c>
      <c r="F129" s="21">
        <f t="shared" si="8"/>
        <v>1.2360679774997902</v>
      </c>
      <c r="G129" s="24">
        <f>'Hoja de Control'!$I$4*(F129)^10 +
'Hoja de Control'!$I$5*(F129)^9 +
'Hoja de Control'!$I$6*(F129)^8 +
'Hoja de Control'!$I$7*(F129)^7 +
'Hoja de Control'!$I$8*(F129)^6 +
'Hoja de Control'!$I$9*(F129)^5 +
'Hoja de Control'!$I$10*(F129)^4 +
'Hoja de Control'!$I$11*(F129)^3 +
'Hoja de Control'!$I$12*(F129)^2 +
'Hoja de Control'!$I$13*(F129) +
'Hoja de Control'!$I$14</f>
        <v>0</v>
      </c>
      <c r="H129" s="21">
        <f t="shared" si="9"/>
        <v>0</v>
      </c>
      <c r="I129" s="21">
        <f t="shared" si="10"/>
        <v>0</v>
      </c>
      <c r="J129" s="15">
        <f t="shared" si="11"/>
        <v>0</v>
      </c>
    </row>
    <row r="130" spans="1:10" x14ac:dyDescent="0.3">
      <c r="A130" s="31">
        <v>125</v>
      </c>
      <c r="B130" s="20">
        <f t="shared" si="6"/>
        <v>1.2360679774997902</v>
      </c>
      <c r="C130" s="24">
        <f>'Hoja de Control'!$I$4*(B130)^10 +
'Hoja de Control'!$I$5*(B130)^9 +
'Hoja de Control'!$I$6*(B130)^8 +
'Hoja de Control'!$I$7*(B130)^7 +
'Hoja de Control'!$I$8*(B130)^6 +
'Hoja de Control'!$I$9*(B130)^5 +
'Hoja de Control'!$I$10*(B130)^4 +
'Hoja de Control'!$I$11*(B130)^3 +
'Hoja de Control'!$I$12*(B130)^2 +
'Hoja de Control'!$I$13*(B130) +
'Hoja de Control'!$I$14</f>
        <v>0</v>
      </c>
      <c r="D130" s="20">
        <f t="shared" si="7"/>
        <v>1.2360679774997902</v>
      </c>
      <c r="E130" s="24">
        <f>'Hoja de Control'!$I$4*(D130)^10 +
'Hoja de Control'!$I$5*(D130)^9 +
'Hoja de Control'!$I$6*(D130)^8 +
'Hoja de Control'!$I$7*(D130)^7 +
'Hoja de Control'!$I$8*(D130)^6 +
'Hoja de Control'!$I$9*(D130)^5 +
'Hoja de Control'!$I$10*(D130)^4 +
'Hoja de Control'!$I$11*(D130)^3 +
'Hoja de Control'!$I$12*(D130)^2 +
'Hoja de Control'!$I$13*(D130) +
'Hoja de Control'!$I$14</f>
        <v>0</v>
      </c>
      <c r="F130" s="21">
        <f t="shared" si="8"/>
        <v>1.2360679774997902</v>
      </c>
      <c r="G130" s="24">
        <f>'Hoja de Control'!$I$4*(F130)^10 +
'Hoja de Control'!$I$5*(F130)^9 +
'Hoja de Control'!$I$6*(F130)^8 +
'Hoja de Control'!$I$7*(F130)^7 +
'Hoja de Control'!$I$8*(F130)^6 +
'Hoja de Control'!$I$9*(F130)^5 +
'Hoja de Control'!$I$10*(F130)^4 +
'Hoja de Control'!$I$11*(F130)^3 +
'Hoja de Control'!$I$12*(F130)^2 +
'Hoja de Control'!$I$13*(F130) +
'Hoja de Control'!$I$14</f>
        <v>0</v>
      </c>
      <c r="H130" s="21">
        <f t="shared" si="9"/>
        <v>0</v>
      </c>
      <c r="I130" s="21">
        <f t="shared" si="10"/>
        <v>0</v>
      </c>
      <c r="J130" s="15">
        <f t="shared" si="11"/>
        <v>0</v>
      </c>
    </row>
    <row r="131" spans="1:10" x14ac:dyDescent="0.3">
      <c r="A131" s="31">
        <v>126</v>
      </c>
      <c r="B131" s="20">
        <f t="shared" si="6"/>
        <v>1.2360679774997902</v>
      </c>
      <c r="C131" s="24">
        <f>'Hoja de Control'!$I$4*(B131)^10 +
'Hoja de Control'!$I$5*(B131)^9 +
'Hoja de Control'!$I$6*(B131)^8 +
'Hoja de Control'!$I$7*(B131)^7 +
'Hoja de Control'!$I$8*(B131)^6 +
'Hoja de Control'!$I$9*(B131)^5 +
'Hoja de Control'!$I$10*(B131)^4 +
'Hoja de Control'!$I$11*(B131)^3 +
'Hoja de Control'!$I$12*(B131)^2 +
'Hoja de Control'!$I$13*(B131) +
'Hoja de Control'!$I$14</f>
        <v>0</v>
      </c>
      <c r="D131" s="20">
        <f t="shared" si="7"/>
        <v>1.2360679774997902</v>
      </c>
      <c r="E131" s="24">
        <f>'Hoja de Control'!$I$4*(D131)^10 +
'Hoja de Control'!$I$5*(D131)^9 +
'Hoja de Control'!$I$6*(D131)^8 +
'Hoja de Control'!$I$7*(D131)^7 +
'Hoja de Control'!$I$8*(D131)^6 +
'Hoja de Control'!$I$9*(D131)^5 +
'Hoja de Control'!$I$10*(D131)^4 +
'Hoja de Control'!$I$11*(D131)^3 +
'Hoja de Control'!$I$12*(D131)^2 +
'Hoja de Control'!$I$13*(D131) +
'Hoja de Control'!$I$14</f>
        <v>0</v>
      </c>
      <c r="F131" s="21">
        <f t="shared" si="8"/>
        <v>1.2360679774997902</v>
      </c>
      <c r="G131" s="24">
        <f>'Hoja de Control'!$I$4*(F131)^10 +
'Hoja de Control'!$I$5*(F131)^9 +
'Hoja de Control'!$I$6*(F131)^8 +
'Hoja de Control'!$I$7*(F131)^7 +
'Hoja de Control'!$I$8*(F131)^6 +
'Hoja de Control'!$I$9*(F131)^5 +
'Hoja de Control'!$I$10*(F131)^4 +
'Hoja de Control'!$I$11*(F131)^3 +
'Hoja de Control'!$I$12*(F131)^2 +
'Hoja de Control'!$I$13*(F131) +
'Hoja de Control'!$I$14</f>
        <v>0</v>
      </c>
      <c r="H131" s="21">
        <f t="shared" si="9"/>
        <v>0</v>
      </c>
      <c r="I131" s="21">
        <f t="shared" si="10"/>
        <v>0</v>
      </c>
      <c r="J131" s="15">
        <f t="shared" si="11"/>
        <v>0</v>
      </c>
    </row>
    <row r="132" spans="1:10" x14ac:dyDescent="0.3">
      <c r="A132" s="31">
        <v>127</v>
      </c>
      <c r="B132" s="20">
        <f t="shared" si="6"/>
        <v>1.2360679774997902</v>
      </c>
      <c r="C132" s="24">
        <f>'Hoja de Control'!$I$4*(B132)^10 +
'Hoja de Control'!$I$5*(B132)^9 +
'Hoja de Control'!$I$6*(B132)^8 +
'Hoja de Control'!$I$7*(B132)^7 +
'Hoja de Control'!$I$8*(B132)^6 +
'Hoja de Control'!$I$9*(B132)^5 +
'Hoja de Control'!$I$10*(B132)^4 +
'Hoja de Control'!$I$11*(B132)^3 +
'Hoja de Control'!$I$12*(B132)^2 +
'Hoja de Control'!$I$13*(B132) +
'Hoja de Control'!$I$14</f>
        <v>0</v>
      </c>
      <c r="D132" s="20">
        <f t="shared" si="7"/>
        <v>1.2360679774997902</v>
      </c>
      <c r="E132" s="24">
        <f>'Hoja de Control'!$I$4*(D132)^10 +
'Hoja de Control'!$I$5*(D132)^9 +
'Hoja de Control'!$I$6*(D132)^8 +
'Hoja de Control'!$I$7*(D132)^7 +
'Hoja de Control'!$I$8*(D132)^6 +
'Hoja de Control'!$I$9*(D132)^5 +
'Hoja de Control'!$I$10*(D132)^4 +
'Hoja de Control'!$I$11*(D132)^3 +
'Hoja de Control'!$I$12*(D132)^2 +
'Hoja de Control'!$I$13*(D132) +
'Hoja de Control'!$I$14</f>
        <v>0</v>
      </c>
      <c r="F132" s="21">
        <f t="shared" si="8"/>
        <v>1.2360679774997902</v>
      </c>
      <c r="G132" s="24">
        <f>'Hoja de Control'!$I$4*(F132)^10 +
'Hoja de Control'!$I$5*(F132)^9 +
'Hoja de Control'!$I$6*(F132)^8 +
'Hoja de Control'!$I$7*(F132)^7 +
'Hoja de Control'!$I$8*(F132)^6 +
'Hoja de Control'!$I$9*(F132)^5 +
'Hoja de Control'!$I$10*(F132)^4 +
'Hoja de Control'!$I$11*(F132)^3 +
'Hoja de Control'!$I$12*(F132)^2 +
'Hoja de Control'!$I$13*(F132) +
'Hoja de Control'!$I$14</f>
        <v>0</v>
      </c>
      <c r="H132" s="21">
        <f t="shared" si="9"/>
        <v>0</v>
      </c>
      <c r="I132" s="21">
        <f t="shared" si="10"/>
        <v>0</v>
      </c>
      <c r="J132" s="15">
        <f t="shared" si="11"/>
        <v>0</v>
      </c>
    </row>
    <row r="133" spans="1:10" x14ac:dyDescent="0.3">
      <c r="A133" s="31">
        <v>128</v>
      </c>
      <c r="B133" s="20">
        <f t="shared" si="6"/>
        <v>1.2360679774997902</v>
      </c>
      <c r="C133" s="24">
        <f>'Hoja de Control'!$I$4*(B133)^10 +
'Hoja de Control'!$I$5*(B133)^9 +
'Hoja de Control'!$I$6*(B133)^8 +
'Hoja de Control'!$I$7*(B133)^7 +
'Hoja de Control'!$I$8*(B133)^6 +
'Hoja de Control'!$I$9*(B133)^5 +
'Hoja de Control'!$I$10*(B133)^4 +
'Hoja de Control'!$I$11*(B133)^3 +
'Hoja de Control'!$I$12*(B133)^2 +
'Hoja de Control'!$I$13*(B133) +
'Hoja de Control'!$I$14</f>
        <v>0</v>
      </c>
      <c r="D133" s="20">
        <f t="shared" si="7"/>
        <v>1.2360679774997902</v>
      </c>
      <c r="E133" s="24">
        <f>'Hoja de Control'!$I$4*(D133)^10 +
'Hoja de Control'!$I$5*(D133)^9 +
'Hoja de Control'!$I$6*(D133)^8 +
'Hoja de Control'!$I$7*(D133)^7 +
'Hoja de Control'!$I$8*(D133)^6 +
'Hoja de Control'!$I$9*(D133)^5 +
'Hoja de Control'!$I$10*(D133)^4 +
'Hoja de Control'!$I$11*(D133)^3 +
'Hoja de Control'!$I$12*(D133)^2 +
'Hoja de Control'!$I$13*(D133) +
'Hoja de Control'!$I$14</f>
        <v>0</v>
      </c>
      <c r="F133" s="21">
        <f t="shared" si="8"/>
        <v>1.2360679774997902</v>
      </c>
      <c r="G133" s="24">
        <f>'Hoja de Control'!$I$4*(F133)^10 +
'Hoja de Control'!$I$5*(F133)^9 +
'Hoja de Control'!$I$6*(F133)^8 +
'Hoja de Control'!$I$7*(F133)^7 +
'Hoja de Control'!$I$8*(F133)^6 +
'Hoja de Control'!$I$9*(F133)^5 +
'Hoja de Control'!$I$10*(F133)^4 +
'Hoja de Control'!$I$11*(F133)^3 +
'Hoja de Control'!$I$12*(F133)^2 +
'Hoja de Control'!$I$13*(F133) +
'Hoja de Control'!$I$14</f>
        <v>0</v>
      </c>
      <c r="H133" s="21">
        <f t="shared" si="9"/>
        <v>0</v>
      </c>
      <c r="I133" s="21">
        <f t="shared" si="10"/>
        <v>0</v>
      </c>
      <c r="J133" s="15">
        <f t="shared" si="11"/>
        <v>0</v>
      </c>
    </row>
    <row r="134" spans="1:10" x14ac:dyDescent="0.3">
      <c r="A134" s="31">
        <v>129</v>
      </c>
      <c r="B134" s="20">
        <f t="shared" si="6"/>
        <v>1.2360679774997902</v>
      </c>
      <c r="C134" s="24">
        <f>'Hoja de Control'!$I$4*(B134)^10 +
'Hoja de Control'!$I$5*(B134)^9 +
'Hoja de Control'!$I$6*(B134)^8 +
'Hoja de Control'!$I$7*(B134)^7 +
'Hoja de Control'!$I$8*(B134)^6 +
'Hoja de Control'!$I$9*(B134)^5 +
'Hoja de Control'!$I$10*(B134)^4 +
'Hoja de Control'!$I$11*(B134)^3 +
'Hoja de Control'!$I$12*(B134)^2 +
'Hoja de Control'!$I$13*(B134) +
'Hoja de Control'!$I$14</f>
        <v>0</v>
      </c>
      <c r="D134" s="20">
        <f t="shared" si="7"/>
        <v>1.2360679774997902</v>
      </c>
      <c r="E134" s="24">
        <f>'Hoja de Control'!$I$4*(D134)^10 +
'Hoja de Control'!$I$5*(D134)^9 +
'Hoja de Control'!$I$6*(D134)^8 +
'Hoja de Control'!$I$7*(D134)^7 +
'Hoja de Control'!$I$8*(D134)^6 +
'Hoja de Control'!$I$9*(D134)^5 +
'Hoja de Control'!$I$10*(D134)^4 +
'Hoja de Control'!$I$11*(D134)^3 +
'Hoja de Control'!$I$12*(D134)^2 +
'Hoja de Control'!$I$13*(D134) +
'Hoja de Control'!$I$14</f>
        <v>0</v>
      </c>
      <c r="F134" s="21">
        <f t="shared" si="8"/>
        <v>1.2360679774997902</v>
      </c>
      <c r="G134" s="24">
        <f>'Hoja de Control'!$I$4*(F134)^10 +
'Hoja de Control'!$I$5*(F134)^9 +
'Hoja de Control'!$I$6*(F134)^8 +
'Hoja de Control'!$I$7*(F134)^7 +
'Hoja de Control'!$I$8*(F134)^6 +
'Hoja de Control'!$I$9*(F134)^5 +
'Hoja de Control'!$I$10*(F134)^4 +
'Hoja de Control'!$I$11*(F134)^3 +
'Hoja de Control'!$I$12*(F134)^2 +
'Hoja de Control'!$I$13*(F134) +
'Hoja de Control'!$I$14</f>
        <v>0</v>
      </c>
      <c r="H134" s="21">
        <f t="shared" si="9"/>
        <v>0</v>
      </c>
      <c r="I134" s="21">
        <f t="shared" si="10"/>
        <v>0</v>
      </c>
      <c r="J134" s="15">
        <f t="shared" si="11"/>
        <v>0</v>
      </c>
    </row>
    <row r="135" spans="1:10" x14ac:dyDescent="0.3">
      <c r="A135" s="31">
        <v>130</v>
      </c>
      <c r="B135" s="20">
        <f t="shared" ref="B135:B198" si="12">IF(H134&lt;0,B134,F134)</f>
        <v>1.2360679774997902</v>
      </c>
      <c r="C135" s="24">
        <f>'Hoja de Control'!$I$4*(B135)^10 +
'Hoja de Control'!$I$5*(B135)^9 +
'Hoja de Control'!$I$6*(B135)^8 +
'Hoja de Control'!$I$7*(B135)^7 +
'Hoja de Control'!$I$8*(B135)^6 +
'Hoja de Control'!$I$9*(B135)^5 +
'Hoja de Control'!$I$10*(B135)^4 +
'Hoja de Control'!$I$11*(B135)^3 +
'Hoja de Control'!$I$12*(B135)^2 +
'Hoja de Control'!$I$13*(B135) +
'Hoja de Control'!$I$14</f>
        <v>0</v>
      </c>
      <c r="D135" s="20">
        <f t="shared" ref="D135:D198" si="13">IF(I134&lt;0,D134,F134)</f>
        <v>1.2360679774997902</v>
      </c>
      <c r="E135" s="24">
        <f>'Hoja de Control'!$I$4*(D135)^10 +
'Hoja de Control'!$I$5*(D135)^9 +
'Hoja de Control'!$I$6*(D135)^8 +
'Hoja de Control'!$I$7*(D135)^7 +
'Hoja de Control'!$I$8*(D135)^6 +
'Hoja de Control'!$I$9*(D135)^5 +
'Hoja de Control'!$I$10*(D135)^4 +
'Hoja de Control'!$I$11*(D135)^3 +
'Hoja de Control'!$I$12*(D135)^2 +
'Hoja de Control'!$I$13*(D135) +
'Hoja de Control'!$I$14</f>
        <v>0</v>
      </c>
      <c r="F135" s="21">
        <f t="shared" ref="F135:F198" si="14">(D135+B135)/2</f>
        <v>1.2360679774997902</v>
      </c>
      <c r="G135" s="24">
        <f>'Hoja de Control'!$I$4*(F135)^10 +
'Hoja de Control'!$I$5*(F135)^9 +
'Hoja de Control'!$I$6*(F135)^8 +
'Hoja de Control'!$I$7*(F135)^7 +
'Hoja de Control'!$I$8*(F135)^6 +
'Hoja de Control'!$I$9*(F135)^5 +
'Hoja de Control'!$I$10*(F135)^4 +
'Hoja de Control'!$I$11*(F135)^3 +
'Hoja de Control'!$I$12*(F135)^2 +
'Hoja de Control'!$I$13*(F135) +
'Hoja de Control'!$I$14</f>
        <v>0</v>
      </c>
      <c r="H135" s="21">
        <f t="shared" ref="H135:H198" si="15">C135*G135</f>
        <v>0</v>
      </c>
      <c r="I135" s="21">
        <f t="shared" ref="I135:I198" si="16">E135*G135</f>
        <v>0</v>
      </c>
      <c r="J135" s="15">
        <f t="shared" ref="J135:J198" si="17">D135-B135</f>
        <v>0</v>
      </c>
    </row>
    <row r="136" spans="1:10" x14ac:dyDescent="0.3">
      <c r="A136" s="31">
        <v>131</v>
      </c>
      <c r="B136" s="20">
        <f t="shared" si="12"/>
        <v>1.2360679774997902</v>
      </c>
      <c r="C136" s="24">
        <f>'Hoja de Control'!$I$4*(B136)^10 +
'Hoja de Control'!$I$5*(B136)^9 +
'Hoja de Control'!$I$6*(B136)^8 +
'Hoja de Control'!$I$7*(B136)^7 +
'Hoja de Control'!$I$8*(B136)^6 +
'Hoja de Control'!$I$9*(B136)^5 +
'Hoja de Control'!$I$10*(B136)^4 +
'Hoja de Control'!$I$11*(B136)^3 +
'Hoja de Control'!$I$12*(B136)^2 +
'Hoja de Control'!$I$13*(B136) +
'Hoja de Control'!$I$14</f>
        <v>0</v>
      </c>
      <c r="D136" s="20">
        <f t="shared" si="13"/>
        <v>1.2360679774997902</v>
      </c>
      <c r="E136" s="24">
        <f>'Hoja de Control'!$I$4*(D136)^10 +
'Hoja de Control'!$I$5*(D136)^9 +
'Hoja de Control'!$I$6*(D136)^8 +
'Hoja de Control'!$I$7*(D136)^7 +
'Hoja de Control'!$I$8*(D136)^6 +
'Hoja de Control'!$I$9*(D136)^5 +
'Hoja de Control'!$I$10*(D136)^4 +
'Hoja de Control'!$I$11*(D136)^3 +
'Hoja de Control'!$I$12*(D136)^2 +
'Hoja de Control'!$I$13*(D136) +
'Hoja de Control'!$I$14</f>
        <v>0</v>
      </c>
      <c r="F136" s="21">
        <f t="shared" si="14"/>
        <v>1.2360679774997902</v>
      </c>
      <c r="G136" s="24">
        <f>'Hoja de Control'!$I$4*(F136)^10 +
'Hoja de Control'!$I$5*(F136)^9 +
'Hoja de Control'!$I$6*(F136)^8 +
'Hoja de Control'!$I$7*(F136)^7 +
'Hoja de Control'!$I$8*(F136)^6 +
'Hoja de Control'!$I$9*(F136)^5 +
'Hoja de Control'!$I$10*(F136)^4 +
'Hoja de Control'!$I$11*(F136)^3 +
'Hoja de Control'!$I$12*(F136)^2 +
'Hoja de Control'!$I$13*(F136) +
'Hoja de Control'!$I$14</f>
        <v>0</v>
      </c>
      <c r="H136" s="21">
        <f t="shared" si="15"/>
        <v>0</v>
      </c>
      <c r="I136" s="21">
        <f t="shared" si="16"/>
        <v>0</v>
      </c>
      <c r="J136" s="15">
        <f t="shared" si="17"/>
        <v>0</v>
      </c>
    </row>
    <row r="137" spans="1:10" x14ac:dyDescent="0.3">
      <c r="A137" s="31">
        <v>132</v>
      </c>
      <c r="B137" s="20">
        <f t="shared" si="12"/>
        <v>1.2360679774997902</v>
      </c>
      <c r="C137" s="24">
        <f>'Hoja de Control'!$I$4*(B137)^10 +
'Hoja de Control'!$I$5*(B137)^9 +
'Hoja de Control'!$I$6*(B137)^8 +
'Hoja de Control'!$I$7*(B137)^7 +
'Hoja de Control'!$I$8*(B137)^6 +
'Hoja de Control'!$I$9*(B137)^5 +
'Hoja de Control'!$I$10*(B137)^4 +
'Hoja de Control'!$I$11*(B137)^3 +
'Hoja de Control'!$I$12*(B137)^2 +
'Hoja de Control'!$I$13*(B137) +
'Hoja de Control'!$I$14</f>
        <v>0</v>
      </c>
      <c r="D137" s="20">
        <f t="shared" si="13"/>
        <v>1.2360679774997902</v>
      </c>
      <c r="E137" s="24">
        <f>'Hoja de Control'!$I$4*(D137)^10 +
'Hoja de Control'!$I$5*(D137)^9 +
'Hoja de Control'!$I$6*(D137)^8 +
'Hoja de Control'!$I$7*(D137)^7 +
'Hoja de Control'!$I$8*(D137)^6 +
'Hoja de Control'!$I$9*(D137)^5 +
'Hoja de Control'!$I$10*(D137)^4 +
'Hoja de Control'!$I$11*(D137)^3 +
'Hoja de Control'!$I$12*(D137)^2 +
'Hoja de Control'!$I$13*(D137) +
'Hoja de Control'!$I$14</f>
        <v>0</v>
      </c>
      <c r="F137" s="21">
        <f t="shared" si="14"/>
        <v>1.2360679774997902</v>
      </c>
      <c r="G137" s="24">
        <f>'Hoja de Control'!$I$4*(F137)^10 +
'Hoja de Control'!$I$5*(F137)^9 +
'Hoja de Control'!$I$6*(F137)^8 +
'Hoja de Control'!$I$7*(F137)^7 +
'Hoja de Control'!$I$8*(F137)^6 +
'Hoja de Control'!$I$9*(F137)^5 +
'Hoja de Control'!$I$10*(F137)^4 +
'Hoja de Control'!$I$11*(F137)^3 +
'Hoja de Control'!$I$12*(F137)^2 +
'Hoja de Control'!$I$13*(F137) +
'Hoja de Control'!$I$14</f>
        <v>0</v>
      </c>
      <c r="H137" s="21">
        <f t="shared" si="15"/>
        <v>0</v>
      </c>
      <c r="I137" s="21">
        <f t="shared" si="16"/>
        <v>0</v>
      </c>
      <c r="J137" s="15">
        <f t="shared" si="17"/>
        <v>0</v>
      </c>
    </row>
    <row r="138" spans="1:10" x14ac:dyDescent="0.3">
      <c r="A138" s="31">
        <v>133</v>
      </c>
      <c r="B138" s="20">
        <f t="shared" si="12"/>
        <v>1.2360679774997902</v>
      </c>
      <c r="C138" s="24">
        <f>'Hoja de Control'!$I$4*(B138)^10 +
'Hoja de Control'!$I$5*(B138)^9 +
'Hoja de Control'!$I$6*(B138)^8 +
'Hoja de Control'!$I$7*(B138)^7 +
'Hoja de Control'!$I$8*(B138)^6 +
'Hoja de Control'!$I$9*(B138)^5 +
'Hoja de Control'!$I$10*(B138)^4 +
'Hoja de Control'!$I$11*(B138)^3 +
'Hoja de Control'!$I$12*(B138)^2 +
'Hoja de Control'!$I$13*(B138) +
'Hoja de Control'!$I$14</f>
        <v>0</v>
      </c>
      <c r="D138" s="20">
        <f t="shared" si="13"/>
        <v>1.2360679774997902</v>
      </c>
      <c r="E138" s="24">
        <f>'Hoja de Control'!$I$4*(D138)^10 +
'Hoja de Control'!$I$5*(D138)^9 +
'Hoja de Control'!$I$6*(D138)^8 +
'Hoja de Control'!$I$7*(D138)^7 +
'Hoja de Control'!$I$8*(D138)^6 +
'Hoja de Control'!$I$9*(D138)^5 +
'Hoja de Control'!$I$10*(D138)^4 +
'Hoja de Control'!$I$11*(D138)^3 +
'Hoja de Control'!$I$12*(D138)^2 +
'Hoja de Control'!$I$13*(D138) +
'Hoja de Control'!$I$14</f>
        <v>0</v>
      </c>
      <c r="F138" s="21">
        <f t="shared" si="14"/>
        <v>1.2360679774997902</v>
      </c>
      <c r="G138" s="24">
        <f>'Hoja de Control'!$I$4*(F138)^10 +
'Hoja de Control'!$I$5*(F138)^9 +
'Hoja de Control'!$I$6*(F138)^8 +
'Hoja de Control'!$I$7*(F138)^7 +
'Hoja de Control'!$I$8*(F138)^6 +
'Hoja de Control'!$I$9*(F138)^5 +
'Hoja de Control'!$I$10*(F138)^4 +
'Hoja de Control'!$I$11*(F138)^3 +
'Hoja de Control'!$I$12*(F138)^2 +
'Hoja de Control'!$I$13*(F138) +
'Hoja de Control'!$I$14</f>
        <v>0</v>
      </c>
      <c r="H138" s="21">
        <f t="shared" si="15"/>
        <v>0</v>
      </c>
      <c r="I138" s="21">
        <f t="shared" si="16"/>
        <v>0</v>
      </c>
      <c r="J138" s="15">
        <f t="shared" si="17"/>
        <v>0</v>
      </c>
    </row>
    <row r="139" spans="1:10" x14ac:dyDescent="0.3">
      <c r="A139" s="31">
        <v>134</v>
      </c>
      <c r="B139" s="20">
        <f t="shared" si="12"/>
        <v>1.2360679774997902</v>
      </c>
      <c r="C139" s="24">
        <f>'Hoja de Control'!$I$4*(B139)^10 +
'Hoja de Control'!$I$5*(B139)^9 +
'Hoja de Control'!$I$6*(B139)^8 +
'Hoja de Control'!$I$7*(B139)^7 +
'Hoja de Control'!$I$8*(B139)^6 +
'Hoja de Control'!$I$9*(B139)^5 +
'Hoja de Control'!$I$10*(B139)^4 +
'Hoja de Control'!$I$11*(B139)^3 +
'Hoja de Control'!$I$12*(B139)^2 +
'Hoja de Control'!$I$13*(B139) +
'Hoja de Control'!$I$14</f>
        <v>0</v>
      </c>
      <c r="D139" s="20">
        <f t="shared" si="13"/>
        <v>1.2360679774997902</v>
      </c>
      <c r="E139" s="24">
        <f>'Hoja de Control'!$I$4*(D139)^10 +
'Hoja de Control'!$I$5*(D139)^9 +
'Hoja de Control'!$I$6*(D139)^8 +
'Hoja de Control'!$I$7*(D139)^7 +
'Hoja de Control'!$I$8*(D139)^6 +
'Hoja de Control'!$I$9*(D139)^5 +
'Hoja de Control'!$I$10*(D139)^4 +
'Hoja de Control'!$I$11*(D139)^3 +
'Hoja de Control'!$I$12*(D139)^2 +
'Hoja de Control'!$I$13*(D139) +
'Hoja de Control'!$I$14</f>
        <v>0</v>
      </c>
      <c r="F139" s="21">
        <f t="shared" si="14"/>
        <v>1.2360679774997902</v>
      </c>
      <c r="G139" s="24">
        <f>'Hoja de Control'!$I$4*(F139)^10 +
'Hoja de Control'!$I$5*(F139)^9 +
'Hoja de Control'!$I$6*(F139)^8 +
'Hoja de Control'!$I$7*(F139)^7 +
'Hoja de Control'!$I$8*(F139)^6 +
'Hoja de Control'!$I$9*(F139)^5 +
'Hoja de Control'!$I$10*(F139)^4 +
'Hoja de Control'!$I$11*(F139)^3 +
'Hoja de Control'!$I$12*(F139)^2 +
'Hoja de Control'!$I$13*(F139) +
'Hoja de Control'!$I$14</f>
        <v>0</v>
      </c>
      <c r="H139" s="21">
        <f t="shared" si="15"/>
        <v>0</v>
      </c>
      <c r="I139" s="21">
        <f t="shared" si="16"/>
        <v>0</v>
      </c>
      <c r="J139" s="15">
        <f t="shared" si="17"/>
        <v>0</v>
      </c>
    </row>
    <row r="140" spans="1:10" x14ac:dyDescent="0.3">
      <c r="A140" s="31">
        <v>135</v>
      </c>
      <c r="B140" s="20">
        <f t="shared" si="12"/>
        <v>1.2360679774997902</v>
      </c>
      <c r="C140" s="24">
        <f>'Hoja de Control'!$I$4*(B140)^10 +
'Hoja de Control'!$I$5*(B140)^9 +
'Hoja de Control'!$I$6*(B140)^8 +
'Hoja de Control'!$I$7*(B140)^7 +
'Hoja de Control'!$I$8*(B140)^6 +
'Hoja de Control'!$I$9*(B140)^5 +
'Hoja de Control'!$I$10*(B140)^4 +
'Hoja de Control'!$I$11*(B140)^3 +
'Hoja de Control'!$I$12*(B140)^2 +
'Hoja de Control'!$I$13*(B140) +
'Hoja de Control'!$I$14</f>
        <v>0</v>
      </c>
      <c r="D140" s="20">
        <f t="shared" si="13"/>
        <v>1.2360679774997902</v>
      </c>
      <c r="E140" s="24">
        <f>'Hoja de Control'!$I$4*(D140)^10 +
'Hoja de Control'!$I$5*(D140)^9 +
'Hoja de Control'!$I$6*(D140)^8 +
'Hoja de Control'!$I$7*(D140)^7 +
'Hoja de Control'!$I$8*(D140)^6 +
'Hoja de Control'!$I$9*(D140)^5 +
'Hoja de Control'!$I$10*(D140)^4 +
'Hoja de Control'!$I$11*(D140)^3 +
'Hoja de Control'!$I$12*(D140)^2 +
'Hoja de Control'!$I$13*(D140) +
'Hoja de Control'!$I$14</f>
        <v>0</v>
      </c>
      <c r="F140" s="21">
        <f t="shared" si="14"/>
        <v>1.2360679774997902</v>
      </c>
      <c r="G140" s="24">
        <f>'Hoja de Control'!$I$4*(F140)^10 +
'Hoja de Control'!$I$5*(F140)^9 +
'Hoja de Control'!$I$6*(F140)^8 +
'Hoja de Control'!$I$7*(F140)^7 +
'Hoja de Control'!$I$8*(F140)^6 +
'Hoja de Control'!$I$9*(F140)^5 +
'Hoja de Control'!$I$10*(F140)^4 +
'Hoja de Control'!$I$11*(F140)^3 +
'Hoja de Control'!$I$12*(F140)^2 +
'Hoja de Control'!$I$13*(F140) +
'Hoja de Control'!$I$14</f>
        <v>0</v>
      </c>
      <c r="H140" s="21">
        <f t="shared" si="15"/>
        <v>0</v>
      </c>
      <c r="I140" s="21">
        <f t="shared" si="16"/>
        <v>0</v>
      </c>
      <c r="J140" s="15">
        <f t="shared" si="17"/>
        <v>0</v>
      </c>
    </row>
    <row r="141" spans="1:10" x14ac:dyDescent="0.3">
      <c r="A141" s="31">
        <v>136</v>
      </c>
      <c r="B141" s="20">
        <f t="shared" si="12"/>
        <v>1.2360679774997902</v>
      </c>
      <c r="C141" s="24">
        <f>'Hoja de Control'!$I$4*(B141)^10 +
'Hoja de Control'!$I$5*(B141)^9 +
'Hoja de Control'!$I$6*(B141)^8 +
'Hoja de Control'!$I$7*(B141)^7 +
'Hoja de Control'!$I$8*(B141)^6 +
'Hoja de Control'!$I$9*(B141)^5 +
'Hoja de Control'!$I$10*(B141)^4 +
'Hoja de Control'!$I$11*(B141)^3 +
'Hoja de Control'!$I$12*(B141)^2 +
'Hoja de Control'!$I$13*(B141) +
'Hoja de Control'!$I$14</f>
        <v>0</v>
      </c>
      <c r="D141" s="20">
        <f t="shared" si="13"/>
        <v>1.2360679774997902</v>
      </c>
      <c r="E141" s="24">
        <f>'Hoja de Control'!$I$4*(D141)^10 +
'Hoja de Control'!$I$5*(D141)^9 +
'Hoja de Control'!$I$6*(D141)^8 +
'Hoja de Control'!$I$7*(D141)^7 +
'Hoja de Control'!$I$8*(D141)^6 +
'Hoja de Control'!$I$9*(D141)^5 +
'Hoja de Control'!$I$10*(D141)^4 +
'Hoja de Control'!$I$11*(D141)^3 +
'Hoja de Control'!$I$12*(D141)^2 +
'Hoja de Control'!$I$13*(D141) +
'Hoja de Control'!$I$14</f>
        <v>0</v>
      </c>
      <c r="F141" s="21">
        <f t="shared" si="14"/>
        <v>1.2360679774997902</v>
      </c>
      <c r="G141" s="24">
        <f>'Hoja de Control'!$I$4*(F141)^10 +
'Hoja de Control'!$I$5*(F141)^9 +
'Hoja de Control'!$I$6*(F141)^8 +
'Hoja de Control'!$I$7*(F141)^7 +
'Hoja de Control'!$I$8*(F141)^6 +
'Hoja de Control'!$I$9*(F141)^5 +
'Hoja de Control'!$I$10*(F141)^4 +
'Hoja de Control'!$I$11*(F141)^3 +
'Hoja de Control'!$I$12*(F141)^2 +
'Hoja de Control'!$I$13*(F141) +
'Hoja de Control'!$I$14</f>
        <v>0</v>
      </c>
      <c r="H141" s="21">
        <f t="shared" si="15"/>
        <v>0</v>
      </c>
      <c r="I141" s="21">
        <f t="shared" si="16"/>
        <v>0</v>
      </c>
      <c r="J141" s="15">
        <f t="shared" si="17"/>
        <v>0</v>
      </c>
    </row>
    <row r="142" spans="1:10" x14ac:dyDescent="0.3">
      <c r="A142" s="31">
        <v>137</v>
      </c>
      <c r="B142" s="20">
        <f t="shared" si="12"/>
        <v>1.2360679774997902</v>
      </c>
      <c r="C142" s="24">
        <f>'Hoja de Control'!$I$4*(B142)^10 +
'Hoja de Control'!$I$5*(B142)^9 +
'Hoja de Control'!$I$6*(B142)^8 +
'Hoja de Control'!$I$7*(B142)^7 +
'Hoja de Control'!$I$8*(B142)^6 +
'Hoja de Control'!$I$9*(B142)^5 +
'Hoja de Control'!$I$10*(B142)^4 +
'Hoja de Control'!$I$11*(B142)^3 +
'Hoja de Control'!$I$12*(B142)^2 +
'Hoja de Control'!$I$13*(B142) +
'Hoja de Control'!$I$14</f>
        <v>0</v>
      </c>
      <c r="D142" s="20">
        <f t="shared" si="13"/>
        <v>1.2360679774997902</v>
      </c>
      <c r="E142" s="24">
        <f>'Hoja de Control'!$I$4*(D142)^10 +
'Hoja de Control'!$I$5*(D142)^9 +
'Hoja de Control'!$I$6*(D142)^8 +
'Hoja de Control'!$I$7*(D142)^7 +
'Hoja de Control'!$I$8*(D142)^6 +
'Hoja de Control'!$I$9*(D142)^5 +
'Hoja de Control'!$I$10*(D142)^4 +
'Hoja de Control'!$I$11*(D142)^3 +
'Hoja de Control'!$I$12*(D142)^2 +
'Hoja de Control'!$I$13*(D142) +
'Hoja de Control'!$I$14</f>
        <v>0</v>
      </c>
      <c r="F142" s="21">
        <f t="shared" si="14"/>
        <v>1.2360679774997902</v>
      </c>
      <c r="G142" s="24">
        <f>'Hoja de Control'!$I$4*(F142)^10 +
'Hoja de Control'!$I$5*(F142)^9 +
'Hoja de Control'!$I$6*(F142)^8 +
'Hoja de Control'!$I$7*(F142)^7 +
'Hoja de Control'!$I$8*(F142)^6 +
'Hoja de Control'!$I$9*(F142)^5 +
'Hoja de Control'!$I$10*(F142)^4 +
'Hoja de Control'!$I$11*(F142)^3 +
'Hoja de Control'!$I$12*(F142)^2 +
'Hoja de Control'!$I$13*(F142) +
'Hoja de Control'!$I$14</f>
        <v>0</v>
      </c>
      <c r="H142" s="21">
        <f t="shared" si="15"/>
        <v>0</v>
      </c>
      <c r="I142" s="21">
        <f t="shared" si="16"/>
        <v>0</v>
      </c>
      <c r="J142" s="15">
        <f t="shared" si="17"/>
        <v>0</v>
      </c>
    </row>
    <row r="143" spans="1:10" x14ac:dyDescent="0.3">
      <c r="A143" s="31">
        <v>138</v>
      </c>
      <c r="B143" s="20">
        <f t="shared" si="12"/>
        <v>1.2360679774997902</v>
      </c>
      <c r="C143" s="24">
        <f>'Hoja de Control'!$I$4*(B143)^10 +
'Hoja de Control'!$I$5*(B143)^9 +
'Hoja de Control'!$I$6*(B143)^8 +
'Hoja de Control'!$I$7*(B143)^7 +
'Hoja de Control'!$I$8*(B143)^6 +
'Hoja de Control'!$I$9*(B143)^5 +
'Hoja de Control'!$I$10*(B143)^4 +
'Hoja de Control'!$I$11*(B143)^3 +
'Hoja de Control'!$I$12*(B143)^2 +
'Hoja de Control'!$I$13*(B143) +
'Hoja de Control'!$I$14</f>
        <v>0</v>
      </c>
      <c r="D143" s="20">
        <f t="shared" si="13"/>
        <v>1.2360679774997902</v>
      </c>
      <c r="E143" s="24">
        <f>'Hoja de Control'!$I$4*(D143)^10 +
'Hoja de Control'!$I$5*(D143)^9 +
'Hoja de Control'!$I$6*(D143)^8 +
'Hoja de Control'!$I$7*(D143)^7 +
'Hoja de Control'!$I$8*(D143)^6 +
'Hoja de Control'!$I$9*(D143)^5 +
'Hoja de Control'!$I$10*(D143)^4 +
'Hoja de Control'!$I$11*(D143)^3 +
'Hoja de Control'!$I$12*(D143)^2 +
'Hoja de Control'!$I$13*(D143) +
'Hoja de Control'!$I$14</f>
        <v>0</v>
      </c>
      <c r="F143" s="21">
        <f t="shared" si="14"/>
        <v>1.2360679774997902</v>
      </c>
      <c r="G143" s="24">
        <f>'Hoja de Control'!$I$4*(F143)^10 +
'Hoja de Control'!$I$5*(F143)^9 +
'Hoja de Control'!$I$6*(F143)^8 +
'Hoja de Control'!$I$7*(F143)^7 +
'Hoja de Control'!$I$8*(F143)^6 +
'Hoja de Control'!$I$9*(F143)^5 +
'Hoja de Control'!$I$10*(F143)^4 +
'Hoja de Control'!$I$11*(F143)^3 +
'Hoja de Control'!$I$12*(F143)^2 +
'Hoja de Control'!$I$13*(F143) +
'Hoja de Control'!$I$14</f>
        <v>0</v>
      </c>
      <c r="H143" s="21">
        <f t="shared" si="15"/>
        <v>0</v>
      </c>
      <c r="I143" s="21">
        <f t="shared" si="16"/>
        <v>0</v>
      </c>
      <c r="J143" s="15">
        <f t="shared" si="17"/>
        <v>0</v>
      </c>
    </row>
    <row r="144" spans="1:10" x14ac:dyDescent="0.3">
      <c r="A144" s="31">
        <v>139</v>
      </c>
      <c r="B144" s="20">
        <f t="shared" si="12"/>
        <v>1.2360679774997902</v>
      </c>
      <c r="C144" s="24">
        <f>'Hoja de Control'!$I$4*(B144)^10 +
'Hoja de Control'!$I$5*(B144)^9 +
'Hoja de Control'!$I$6*(B144)^8 +
'Hoja de Control'!$I$7*(B144)^7 +
'Hoja de Control'!$I$8*(B144)^6 +
'Hoja de Control'!$I$9*(B144)^5 +
'Hoja de Control'!$I$10*(B144)^4 +
'Hoja de Control'!$I$11*(B144)^3 +
'Hoja de Control'!$I$12*(B144)^2 +
'Hoja de Control'!$I$13*(B144) +
'Hoja de Control'!$I$14</f>
        <v>0</v>
      </c>
      <c r="D144" s="20">
        <f t="shared" si="13"/>
        <v>1.2360679774997902</v>
      </c>
      <c r="E144" s="24">
        <f>'Hoja de Control'!$I$4*(D144)^10 +
'Hoja de Control'!$I$5*(D144)^9 +
'Hoja de Control'!$I$6*(D144)^8 +
'Hoja de Control'!$I$7*(D144)^7 +
'Hoja de Control'!$I$8*(D144)^6 +
'Hoja de Control'!$I$9*(D144)^5 +
'Hoja de Control'!$I$10*(D144)^4 +
'Hoja de Control'!$I$11*(D144)^3 +
'Hoja de Control'!$I$12*(D144)^2 +
'Hoja de Control'!$I$13*(D144) +
'Hoja de Control'!$I$14</f>
        <v>0</v>
      </c>
      <c r="F144" s="21">
        <f t="shared" si="14"/>
        <v>1.2360679774997902</v>
      </c>
      <c r="G144" s="24">
        <f>'Hoja de Control'!$I$4*(F144)^10 +
'Hoja de Control'!$I$5*(F144)^9 +
'Hoja de Control'!$I$6*(F144)^8 +
'Hoja de Control'!$I$7*(F144)^7 +
'Hoja de Control'!$I$8*(F144)^6 +
'Hoja de Control'!$I$9*(F144)^5 +
'Hoja de Control'!$I$10*(F144)^4 +
'Hoja de Control'!$I$11*(F144)^3 +
'Hoja de Control'!$I$12*(F144)^2 +
'Hoja de Control'!$I$13*(F144) +
'Hoja de Control'!$I$14</f>
        <v>0</v>
      </c>
      <c r="H144" s="21">
        <f t="shared" si="15"/>
        <v>0</v>
      </c>
      <c r="I144" s="21">
        <f t="shared" si="16"/>
        <v>0</v>
      </c>
      <c r="J144" s="15">
        <f t="shared" si="17"/>
        <v>0</v>
      </c>
    </row>
    <row r="145" spans="1:10" x14ac:dyDescent="0.3">
      <c r="A145" s="31">
        <v>140</v>
      </c>
      <c r="B145" s="20">
        <f t="shared" si="12"/>
        <v>1.2360679774997902</v>
      </c>
      <c r="C145" s="24">
        <f>'Hoja de Control'!$I$4*(B145)^10 +
'Hoja de Control'!$I$5*(B145)^9 +
'Hoja de Control'!$I$6*(B145)^8 +
'Hoja de Control'!$I$7*(B145)^7 +
'Hoja de Control'!$I$8*(B145)^6 +
'Hoja de Control'!$I$9*(B145)^5 +
'Hoja de Control'!$I$10*(B145)^4 +
'Hoja de Control'!$I$11*(B145)^3 +
'Hoja de Control'!$I$12*(B145)^2 +
'Hoja de Control'!$I$13*(B145) +
'Hoja de Control'!$I$14</f>
        <v>0</v>
      </c>
      <c r="D145" s="20">
        <f t="shared" si="13"/>
        <v>1.2360679774997902</v>
      </c>
      <c r="E145" s="24">
        <f>'Hoja de Control'!$I$4*(D145)^10 +
'Hoja de Control'!$I$5*(D145)^9 +
'Hoja de Control'!$I$6*(D145)^8 +
'Hoja de Control'!$I$7*(D145)^7 +
'Hoja de Control'!$I$8*(D145)^6 +
'Hoja de Control'!$I$9*(D145)^5 +
'Hoja de Control'!$I$10*(D145)^4 +
'Hoja de Control'!$I$11*(D145)^3 +
'Hoja de Control'!$I$12*(D145)^2 +
'Hoja de Control'!$I$13*(D145) +
'Hoja de Control'!$I$14</f>
        <v>0</v>
      </c>
      <c r="F145" s="21">
        <f t="shared" si="14"/>
        <v>1.2360679774997902</v>
      </c>
      <c r="G145" s="24">
        <f>'Hoja de Control'!$I$4*(F145)^10 +
'Hoja de Control'!$I$5*(F145)^9 +
'Hoja de Control'!$I$6*(F145)^8 +
'Hoja de Control'!$I$7*(F145)^7 +
'Hoja de Control'!$I$8*(F145)^6 +
'Hoja de Control'!$I$9*(F145)^5 +
'Hoja de Control'!$I$10*(F145)^4 +
'Hoja de Control'!$I$11*(F145)^3 +
'Hoja de Control'!$I$12*(F145)^2 +
'Hoja de Control'!$I$13*(F145) +
'Hoja de Control'!$I$14</f>
        <v>0</v>
      </c>
      <c r="H145" s="21">
        <f t="shared" si="15"/>
        <v>0</v>
      </c>
      <c r="I145" s="21">
        <f t="shared" si="16"/>
        <v>0</v>
      </c>
      <c r="J145" s="15">
        <f t="shared" si="17"/>
        <v>0</v>
      </c>
    </row>
    <row r="146" spans="1:10" x14ac:dyDescent="0.3">
      <c r="A146" s="31">
        <v>141</v>
      </c>
      <c r="B146" s="20">
        <f t="shared" si="12"/>
        <v>1.2360679774997902</v>
      </c>
      <c r="C146" s="24">
        <f>'Hoja de Control'!$I$4*(B146)^10 +
'Hoja de Control'!$I$5*(B146)^9 +
'Hoja de Control'!$I$6*(B146)^8 +
'Hoja de Control'!$I$7*(B146)^7 +
'Hoja de Control'!$I$8*(B146)^6 +
'Hoja de Control'!$I$9*(B146)^5 +
'Hoja de Control'!$I$10*(B146)^4 +
'Hoja de Control'!$I$11*(B146)^3 +
'Hoja de Control'!$I$12*(B146)^2 +
'Hoja de Control'!$I$13*(B146) +
'Hoja de Control'!$I$14</f>
        <v>0</v>
      </c>
      <c r="D146" s="20">
        <f t="shared" si="13"/>
        <v>1.2360679774997902</v>
      </c>
      <c r="E146" s="24">
        <f>'Hoja de Control'!$I$4*(D146)^10 +
'Hoja de Control'!$I$5*(D146)^9 +
'Hoja de Control'!$I$6*(D146)^8 +
'Hoja de Control'!$I$7*(D146)^7 +
'Hoja de Control'!$I$8*(D146)^6 +
'Hoja de Control'!$I$9*(D146)^5 +
'Hoja de Control'!$I$10*(D146)^4 +
'Hoja de Control'!$I$11*(D146)^3 +
'Hoja de Control'!$I$12*(D146)^2 +
'Hoja de Control'!$I$13*(D146) +
'Hoja de Control'!$I$14</f>
        <v>0</v>
      </c>
      <c r="F146" s="21">
        <f t="shared" si="14"/>
        <v>1.2360679774997902</v>
      </c>
      <c r="G146" s="24">
        <f>'Hoja de Control'!$I$4*(F146)^10 +
'Hoja de Control'!$I$5*(F146)^9 +
'Hoja de Control'!$I$6*(F146)^8 +
'Hoja de Control'!$I$7*(F146)^7 +
'Hoja de Control'!$I$8*(F146)^6 +
'Hoja de Control'!$I$9*(F146)^5 +
'Hoja de Control'!$I$10*(F146)^4 +
'Hoja de Control'!$I$11*(F146)^3 +
'Hoja de Control'!$I$12*(F146)^2 +
'Hoja de Control'!$I$13*(F146) +
'Hoja de Control'!$I$14</f>
        <v>0</v>
      </c>
      <c r="H146" s="21">
        <f t="shared" si="15"/>
        <v>0</v>
      </c>
      <c r="I146" s="21">
        <f t="shared" si="16"/>
        <v>0</v>
      </c>
      <c r="J146" s="15">
        <f t="shared" si="17"/>
        <v>0</v>
      </c>
    </row>
    <row r="147" spans="1:10" x14ac:dyDescent="0.3">
      <c r="A147" s="31">
        <v>142</v>
      </c>
      <c r="B147" s="20">
        <f t="shared" si="12"/>
        <v>1.2360679774997902</v>
      </c>
      <c r="C147" s="24">
        <f>'Hoja de Control'!$I$4*(B147)^10 +
'Hoja de Control'!$I$5*(B147)^9 +
'Hoja de Control'!$I$6*(B147)^8 +
'Hoja de Control'!$I$7*(B147)^7 +
'Hoja de Control'!$I$8*(B147)^6 +
'Hoja de Control'!$I$9*(B147)^5 +
'Hoja de Control'!$I$10*(B147)^4 +
'Hoja de Control'!$I$11*(B147)^3 +
'Hoja de Control'!$I$12*(B147)^2 +
'Hoja de Control'!$I$13*(B147) +
'Hoja de Control'!$I$14</f>
        <v>0</v>
      </c>
      <c r="D147" s="20">
        <f t="shared" si="13"/>
        <v>1.2360679774997902</v>
      </c>
      <c r="E147" s="24">
        <f>'Hoja de Control'!$I$4*(D147)^10 +
'Hoja de Control'!$I$5*(D147)^9 +
'Hoja de Control'!$I$6*(D147)^8 +
'Hoja de Control'!$I$7*(D147)^7 +
'Hoja de Control'!$I$8*(D147)^6 +
'Hoja de Control'!$I$9*(D147)^5 +
'Hoja de Control'!$I$10*(D147)^4 +
'Hoja de Control'!$I$11*(D147)^3 +
'Hoja de Control'!$I$12*(D147)^2 +
'Hoja de Control'!$I$13*(D147) +
'Hoja de Control'!$I$14</f>
        <v>0</v>
      </c>
      <c r="F147" s="21">
        <f t="shared" si="14"/>
        <v>1.2360679774997902</v>
      </c>
      <c r="G147" s="24">
        <f>'Hoja de Control'!$I$4*(F147)^10 +
'Hoja de Control'!$I$5*(F147)^9 +
'Hoja de Control'!$I$6*(F147)^8 +
'Hoja de Control'!$I$7*(F147)^7 +
'Hoja de Control'!$I$8*(F147)^6 +
'Hoja de Control'!$I$9*(F147)^5 +
'Hoja de Control'!$I$10*(F147)^4 +
'Hoja de Control'!$I$11*(F147)^3 +
'Hoja de Control'!$I$12*(F147)^2 +
'Hoja de Control'!$I$13*(F147) +
'Hoja de Control'!$I$14</f>
        <v>0</v>
      </c>
      <c r="H147" s="21">
        <f t="shared" si="15"/>
        <v>0</v>
      </c>
      <c r="I147" s="21">
        <f t="shared" si="16"/>
        <v>0</v>
      </c>
      <c r="J147" s="15">
        <f t="shared" si="17"/>
        <v>0</v>
      </c>
    </row>
    <row r="148" spans="1:10" x14ac:dyDescent="0.3">
      <c r="A148" s="31">
        <v>143</v>
      </c>
      <c r="B148" s="20">
        <f t="shared" si="12"/>
        <v>1.2360679774997902</v>
      </c>
      <c r="C148" s="24">
        <f>'Hoja de Control'!$I$4*(B148)^10 +
'Hoja de Control'!$I$5*(B148)^9 +
'Hoja de Control'!$I$6*(B148)^8 +
'Hoja de Control'!$I$7*(B148)^7 +
'Hoja de Control'!$I$8*(B148)^6 +
'Hoja de Control'!$I$9*(B148)^5 +
'Hoja de Control'!$I$10*(B148)^4 +
'Hoja de Control'!$I$11*(B148)^3 +
'Hoja de Control'!$I$12*(B148)^2 +
'Hoja de Control'!$I$13*(B148) +
'Hoja de Control'!$I$14</f>
        <v>0</v>
      </c>
      <c r="D148" s="20">
        <f t="shared" si="13"/>
        <v>1.2360679774997902</v>
      </c>
      <c r="E148" s="24">
        <f>'Hoja de Control'!$I$4*(D148)^10 +
'Hoja de Control'!$I$5*(D148)^9 +
'Hoja de Control'!$I$6*(D148)^8 +
'Hoja de Control'!$I$7*(D148)^7 +
'Hoja de Control'!$I$8*(D148)^6 +
'Hoja de Control'!$I$9*(D148)^5 +
'Hoja de Control'!$I$10*(D148)^4 +
'Hoja de Control'!$I$11*(D148)^3 +
'Hoja de Control'!$I$12*(D148)^2 +
'Hoja de Control'!$I$13*(D148) +
'Hoja de Control'!$I$14</f>
        <v>0</v>
      </c>
      <c r="F148" s="21">
        <f t="shared" si="14"/>
        <v>1.2360679774997902</v>
      </c>
      <c r="G148" s="24">
        <f>'Hoja de Control'!$I$4*(F148)^10 +
'Hoja de Control'!$I$5*(F148)^9 +
'Hoja de Control'!$I$6*(F148)^8 +
'Hoja de Control'!$I$7*(F148)^7 +
'Hoja de Control'!$I$8*(F148)^6 +
'Hoja de Control'!$I$9*(F148)^5 +
'Hoja de Control'!$I$10*(F148)^4 +
'Hoja de Control'!$I$11*(F148)^3 +
'Hoja de Control'!$I$12*(F148)^2 +
'Hoja de Control'!$I$13*(F148) +
'Hoja de Control'!$I$14</f>
        <v>0</v>
      </c>
      <c r="H148" s="21">
        <f t="shared" si="15"/>
        <v>0</v>
      </c>
      <c r="I148" s="21">
        <f t="shared" si="16"/>
        <v>0</v>
      </c>
      <c r="J148" s="15">
        <f t="shared" si="17"/>
        <v>0</v>
      </c>
    </row>
    <row r="149" spans="1:10" x14ac:dyDescent="0.3">
      <c r="A149" s="31">
        <v>144</v>
      </c>
      <c r="B149" s="20">
        <f t="shared" si="12"/>
        <v>1.2360679774997902</v>
      </c>
      <c r="C149" s="24">
        <f>'Hoja de Control'!$I$4*(B149)^10 +
'Hoja de Control'!$I$5*(B149)^9 +
'Hoja de Control'!$I$6*(B149)^8 +
'Hoja de Control'!$I$7*(B149)^7 +
'Hoja de Control'!$I$8*(B149)^6 +
'Hoja de Control'!$I$9*(B149)^5 +
'Hoja de Control'!$I$10*(B149)^4 +
'Hoja de Control'!$I$11*(B149)^3 +
'Hoja de Control'!$I$12*(B149)^2 +
'Hoja de Control'!$I$13*(B149) +
'Hoja de Control'!$I$14</f>
        <v>0</v>
      </c>
      <c r="D149" s="20">
        <f t="shared" si="13"/>
        <v>1.2360679774997902</v>
      </c>
      <c r="E149" s="24">
        <f>'Hoja de Control'!$I$4*(D149)^10 +
'Hoja de Control'!$I$5*(D149)^9 +
'Hoja de Control'!$I$6*(D149)^8 +
'Hoja de Control'!$I$7*(D149)^7 +
'Hoja de Control'!$I$8*(D149)^6 +
'Hoja de Control'!$I$9*(D149)^5 +
'Hoja de Control'!$I$10*(D149)^4 +
'Hoja de Control'!$I$11*(D149)^3 +
'Hoja de Control'!$I$12*(D149)^2 +
'Hoja de Control'!$I$13*(D149) +
'Hoja de Control'!$I$14</f>
        <v>0</v>
      </c>
      <c r="F149" s="21">
        <f t="shared" si="14"/>
        <v>1.2360679774997902</v>
      </c>
      <c r="G149" s="24">
        <f>'Hoja de Control'!$I$4*(F149)^10 +
'Hoja de Control'!$I$5*(F149)^9 +
'Hoja de Control'!$I$6*(F149)^8 +
'Hoja de Control'!$I$7*(F149)^7 +
'Hoja de Control'!$I$8*(F149)^6 +
'Hoja de Control'!$I$9*(F149)^5 +
'Hoja de Control'!$I$10*(F149)^4 +
'Hoja de Control'!$I$11*(F149)^3 +
'Hoja de Control'!$I$12*(F149)^2 +
'Hoja de Control'!$I$13*(F149) +
'Hoja de Control'!$I$14</f>
        <v>0</v>
      </c>
      <c r="H149" s="21">
        <f t="shared" si="15"/>
        <v>0</v>
      </c>
      <c r="I149" s="21">
        <f t="shared" si="16"/>
        <v>0</v>
      </c>
      <c r="J149" s="15">
        <f t="shared" si="17"/>
        <v>0</v>
      </c>
    </row>
    <row r="150" spans="1:10" x14ac:dyDescent="0.3">
      <c r="A150" s="31">
        <v>145</v>
      </c>
      <c r="B150" s="20">
        <f t="shared" si="12"/>
        <v>1.2360679774997902</v>
      </c>
      <c r="C150" s="24">
        <f>'Hoja de Control'!$I$4*(B150)^10 +
'Hoja de Control'!$I$5*(B150)^9 +
'Hoja de Control'!$I$6*(B150)^8 +
'Hoja de Control'!$I$7*(B150)^7 +
'Hoja de Control'!$I$8*(B150)^6 +
'Hoja de Control'!$I$9*(B150)^5 +
'Hoja de Control'!$I$10*(B150)^4 +
'Hoja de Control'!$I$11*(B150)^3 +
'Hoja de Control'!$I$12*(B150)^2 +
'Hoja de Control'!$I$13*(B150) +
'Hoja de Control'!$I$14</f>
        <v>0</v>
      </c>
      <c r="D150" s="20">
        <f t="shared" si="13"/>
        <v>1.2360679774997902</v>
      </c>
      <c r="E150" s="24">
        <f>'Hoja de Control'!$I$4*(D150)^10 +
'Hoja de Control'!$I$5*(D150)^9 +
'Hoja de Control'!$I$6*(D150)^8 +
'Hoja de Control'!$I$7*(D150)^7 +
'Hoja de Control'!$I$8*(D150)^6 +
'Hoja de Control'!$I$9*(D150)^5 +
'Hoja de Control'!$I$10*(D150)^4 +
'Hoja de Control'!$I$11*(D150)^3 +
'Hoja de Control'!$I$12*(D150)^2 +
'Hoja de Control'!$I$13*(D150) +
'Hoja de Control'!$I$14</f>
        <v>0</v>
      </c>
      <c r="F150" s="21">
        <f t="shared" si="14"/>
        <v>1.2360679774997902</v>
      </c>
      <c r="G150" s="24">
        <f>'Hoja de Control'!$I$4*(F150)^10 +
'Hoja de Control'!$I$5*(F150)^9 +
'Hoja de Control'!$I$6*(F150)^8 +
'Hoja de Control'!$I$7*(F150)^7 +
'Hoja de Control'!$I$8*(F150)^6 +
'Hoja de Control'!$I$9*(F150)^5 +
'Hoja de Control'!$I$10*(F150)^4 +
'Hoja de Control'!$I$11*(F150)^3 +
'Hoja de Control'!$I$12*(F150)^2 +
'Hoja de Control'!$I$13*(F150) +
'Hoja de Control'!$I$14</f>
        <v>0</v>
      </c>
      <c r="H150" s="21">
        <f t="shared" si="15"/>
        <v>0</v>
      </c>
      <c r="I150" s="21">
        <f t="shared" si="16"/>
        <v>0</v>
      </c>
      <c r="J150" s="15">
        <f t="shared" si="17"/>
        <v>0</v>
      </c>
    </row>
    <row r="151" spans="1:10" x14ac:dyDescent="0.3">
      <c r="A151" s="31">
        <v>146</v>
      </c>
      <c r="B151" s="20">
        <f t="shared" si="12"/>
        <v>1.2360679774997902</v>
      </c>
      <c r="C151" s="24">
        <f>'Hoja de Control'!$I$4*(B151)^10 +
'Hoja de Control'!$I$5*(B151)^9 +
'Hoja de Control'!$I$6*(B151)^8 +
'Hoja de Control'!$I$7*(B151)^7 +
'Hoja de Control'!$I$8*(B151)^6 +
'Hoja de Control'!$I$9*(B151)^5 +
'Hoja de Control'!$I$10*(B151)^4 +
'Hoja de Control'!$I$11*(B151)^3 +
'Hoja de Control'!$I$12*(B151)^2 +
'Hoja de Control'!$I$13*(B151) +
'Hoja de Control'!$I$14</f>
        <v>0</v>
      </c>
      <c r="D151" s="20">
        <f t="shared" si="13"/>
        <v>1.2360679774997902</v>
      </c>
      <c r="E151" s="24">
        <f>'Hoja de Control'!$I$4*(D151)^10 +
'Hoja de Control'!$I$5*(D151)^9 +
'Hoja de Control'!$I$6*(D151)^8 +
'Hoja de Control'!$I$7*(D151)^7 +
'Hoja de Control'!$I$8*(D151)^6 +
'Hoja de Control'!$I$9*(D151)^5 +
'Hoja de Control'!$I$10*(D151)^4 +
'Hoja de Control'!$I$11*(D151)^3 +
'Hoja de Control'!$I$12*(D151)^2 +
'Hoja de Control'!$I$13*(D151) +
'Hoja de Control'!$I$14</f>
        <v>0</v>
      </c>
      <c r="F151" s="21">
        <f t="shared" si="14"/>
        <v>1.2360679774997902</v>
      </c>
      <c r="G151" s="24">
        <f>'Hoja de Control'!$I$4*(F151)^10 +
'Hoja de Control'!$I$5*(F151)^9 +
'Hoja de Control'!$I$6*(F151)^8 +
'Hoja de Control'!$I$7*(F151)^7 +
'Hoja de Control'!$I$8*(F151)^6 +
'Hoja de Control'!$I$9*(F151)^5 +
'Hoja de Control'!$I$10*(F151)^4 +
'Hoja de Control'!$I$11*(F151)^3 +
'Hoja de Control'!$I$12*(F151)^2 +
'Hoja de Control'!$I$13*(F151) +
'Hoja de Control'!$I$14</f>
        <v>0</v>
      </c>
      <c r="H151" s="21">
        <f t="shared" si="15"/>
        <v>0</v>
      </c>
      <c r="I151" s="21">
        <f t="shared" si="16"/>
        <v>0</v>
      </c>
      <c r="J151" s="15">
        <f t="shared" si="17"/>
        <v>0</v>
      </c>
    </row>
    <row r="152" spans="1:10" x14ac:dyDescent="0.3">
      <c r="A152" s="31">
        <v>147</v>
      </c>
      <c r="B152" s="20">
        <f t="shared" si="12"/>
        <v>1.2360679774997902</v>
      </c>
      <c r="C152" s="24">
        <f>'Hoja de Control'!$I$4*(B152)^10 +
'Hoja de Control'!$I$5*(B152)^9 +
'Hoja de Control'!$I$6*(B152)^8 +
'Hoja de Control'!$I$7*(B152)^7 +
'Hoja de Control'!$I$8*(B152)^6 +
'Hoja de Control'!$I$9*(B152)^5 +
'Hoja de Control'!$I$10*(B152)^4 +
'Hoja de Control'!$I$11*(B152)^3 +
'Hoja de Control'!$I$12*(B152)^2 +
'Hoja de Control'!$I$13*(B152) +
'Hoja de Control'!$I$14</f>
        <v>0</v>
      </c>
      <c r="D152" s="20">
        <f t="shared" si="13"/>
        <v>1.2360679774997902</v>
      </c>
      <c r="E152" s="24">
        <f>'Hoja de Control'!$I$4*(D152)^10 +
'Hoja de Control'!$I$5*(D152)^9 +
'Hoja de Control'!$I$6*(D152)^8 +
'Hoja de Control'!$I$7*(D152)^7 +
'Hoja de Control'!$I$8*(D152)^6 +
'Hoja de Control'!$I$9*(D152)^5 +
'Hoja de Control'!$I$10*(D152)^4 +
'Hoja de Control'!$I$11*(D152)^3 +
'Hoja de Control'!$I$12*(D152)^2 +
'Hoja de Control'!$I$13*(D152) +
'Hoja de Control'!$I$14</f>
        <v>0</v>
      </c>
      <c r="F152" s="21">
        <f t="shared" si="14"/>
        <v>1.2360679774997902</v>
      </c>
      <c r="G152" s="24">
        <f>'Hoja de Control'!$I$4*(F152)^10 +
'Hoja de Control'!$I$5*(F152)^9 +
'Hoja de Control'!$I$6*(F152)^8 +
'Hoja de Control'!$I$7*(F152)^7 +
'Hoja de Control'!$I$8*(F152)^6 +
'Hoja de Control'!$I$9*(F152)^5 +
'Hoja de Control'!$I$10*(F152)^4 +
'Hoja de Control'!$I$11*(F152)^3 +
'Hoja de Control'!$I$12*(F152)^2 +
'Hoja de Control'!$I$13*(F152) +
'Hoja de Control'!$I$14</f>
        <v>0</v>
      </c>
      <c r="H152" s="21">
        <f t="shared" si="15"/>
        <v>0</v>
      </c>
      <c r="I152" s="21">
        <f t="shared" si="16"/>
        <v>0</v>
      </c>
      <c r="J152" s="15">
        <f t="shared" si="17"/>
        <v>0</v>
      </c>
    </row>
    <row r="153" spans="1:10" x14ac:dyDescent="0.3">
      <c r="A153" s="31">
        <v>148</v>
      </c>
      <c r="B153" s="20">
        <f t="shared" si="12"/>
        <v>1.2360679774997902</v>
      </c>
      <c r="C153" s="24">
        <f>'Hoja de Control'!$I$4*(B153)^10 +
'Hoja de Control'!$I$5*(B153)^9 +
'Hoja de Control'!$I$6*(B153)^8 +
'Hoja de Control'!$I$7*(B153)^7 +
'Hoja de Control'!$I$8*(B153)^6 +
'Hoja de Control'!$I$9*(B153)^5 +
'Hoja de Control'!$I$10*(B153)^4 +
'Hoja de Control'!$I$11*(B153)^3 +
'Hoja de Control'!$I$12*(B153)^2 +
'Hoja de Control'!$I$13*(B153) +
'Hoja de Control'!$I$14</f>
        <v>0</v>
      </c>
      <c r="D153" s="20">
        <f t="shared" si="13"/>
        <v>1.2360679774997902</v>
      </c>
      <c r="E153" s="24">
        <f>'Hoja de Control'!$I$4*(D153)^10 +
'Hoja de Control'!$I$5*(D153)^9 +
'Hoja de Control'!$I$6*(D153)^8 +
'Hoja de Control'!$I$7*(D153)^7 +
'Hoja de Control'!$I$8*(D153)^6 +
'Hoja de Control'!$I$9*(D153)^5 +
'Hoja de Control'!$I$10*(D153)^4 +
'Hoja de Control'!$I$11*(D153)^3 +
'Hoja de Control'!$I$12*(D153)^2 +
'Hoja de Control'!$I$13*(D153) +
'Hoja de Control'!$I$14</f>
        <v>0</v>
      </c>
      <c r="F153" s="21">
        <f t="shared" si="14"/>
        <v>1.2360679774997902</v>
      </c>
      <c r="G153" s="24">
        <f>'Hoja de Control'!$I$4*(F153)^10 +
'Hoja de Control'!$I$5*(F153)^9 +
'Hoja de Control'!$I$6*(F153)^8 +
'Hoja de Control'!$I$7*(F153)^7 +
'Hoja de Control'!$I$8*(F153)^6 +
'Hoja de Control'!$I$9*(F153)^5 +
'Hoja de Control'!$I$10*(F153)^4 +
'Hoja de Control'!$I$11*(F153)^3 +
'Hoja de Control'!$I$12*(F153)^2 +
'Hoja de Control'!$I$13*(F153) +
'Hoja de Control'!$I$14</f>
        <v>0</v>
      </c>
      <c r="H153" s="21">
        <f t="shared" si="15"/>
        <v>0</v>
      </c>
      <c r="I153" s="21">
        <f t="shared" si="16"/>
        <v>0</v>
      </c>
      <c r="J153" s="15">
        <f t="shared" si="17"/>
        <v>0</v>
      </c>
    </row>
    <row r="154" spans="1:10" x14ac:dyDescent="0.3">
      <c r="A154" s="31">
        <v>149</v>
      </c>
      <c r="B154" s="20">
        <f t="shared" si="12"/>
        <v>1.2360679774997902</v>
      </c>
      <c r="C154" s="24">
        <f>'Hoja de Control'!$I$4*(B154)^10 +
'Hoja de Control'!$I$5*(B154)^9 +
'Hoja de Control'!$I$6*(B154)^8 +
'Hoja de Control'!$I$7*(B154)^7 +
'Hoja de Control'!$I$8*(B154)^6 +
'Hoja de Control'!$I$9*(B154)^5 +
'Hoja de Control'!$I$10*(B154)^4 +
'Hoja de Control'!$I$11*(B154)^3 +
'Hoja de Control'!$I$12*(B154)^2 +
'Hoja de Control'!$I$13*(B154) +
'Hoja de Control'!$I$14</f>
        <v>0</v>
      </c>
      <c r="D154" s="20">
        <f t="shared" si="13"/>
        <v>1.2360679774997902</v>
      </c>
      <c r="E154" s="24">
        <f>'Hoja de Control'!$I$4*(D154)^10 +
'Hoja de Control'!$I$5*(D154)^9 +
'Hoja de Control'!$I$6*(D154)^8 +
'Hoja de Control'!$I$7*(D154)^7 +
'Hoja de Control'!$I$8*(D154)^6 +
'Hoja de Control'!$I$9*(D154)^5 +
'Hoja de Control'!$I$10*(D154)^4 +
'Hoja de Control'!$I$11*(D154)^3 +
'Hoja de Control'!$I$12*(D154)^2 +
'Hoja de Control'!$I$13*(D154) +
'Hoja de Control'!$I$14</f>
        <v>0</v>
      </c>
      <c r="F154" s="21">
        <f t="shared" si="14"/>
        <v>1.2360679774997902</v>
      </c>
      <c r="G154" s="24">
        <f>'Hoja de Control'!$I$4*(F154)^10 +
'Hoja de Control'!$I$5*(F154)^9 +
'Hoja de Control'!$I$6*(F154)^8 +
'Hoja de Control'!$I$7*(F154)^7 +
'Hoja de Control'!$I$8*(F154)^6 +
'Hoja de Control'!$I$9*(F154)^5 +
'Hoja de Control'!$I$10*(F154)^4 +
'Hoja de Control'!$I$11*(F154)^3 +
'Hoja de Control'!$I$12*(F154)^2 +
'Hoja de Control'!$I$13*(F154) +
'Hoja de Control'!$I$14</f>
        <v>0</v>
      </c>
      <c r="H154" s="21">
        <f t="shared" si="15"/>
        <v>0</v>
      </c>
      <c r="I154" s="21">
        <f t="shared" si="16"/>
        <v>0</v>
      </c>
      <c r="J154" s="15">
        <f t="shared" si="17"/>
        <v>0</v>
      </c>
    </row>
    <row r="155" spans="1:10" x14ac:dyDescent="0.3">
      <c r="A155" s="31">
        <v>150</v>
      </c>
      <c r="B155" s="20">
        <f t="shared" si="12"/>
        <v>1.2360679774997902</v>
      </c>
      <c r="C155" s="24">
        <f>'Hoja de Control'!$I$4*(B155)^10 +
'Hoja de Control'!$I$5*(B155)^9 +
'Hoja de Control'!$I$6*(B155)^8 +
'Hoja de Control'!$I$7*(B155)^7 +
'Hoja de Control'!$I$8*(B155)^6 +
'Hoja de Control'!$I$9*(B155)^5 +
'Hoja de Control'!$I$10*(B155)^4 +
'Hoja de Control'!$I$11*(B155)^3 +
'Hoja de Control'!$I$12*(B155)^2 +
'Hoja de Control'!$I$13*(B155) +
'Hoja de Control'!$I$14</f>
        <v>0</v>
      </c>
      <c r="D155" s="20">
        <f t="shared" si="13"/>
        <v>1.2360679774997902</v>
      </c>
      <c r="E155" s="24">
        <f>'Hoja de Control'!$I$4*(D155)^10 +
'Hoja de Control'!$I$5*(D155)^9 +
'Hoja de Control'!$I$6*(D155)^8 +
'Hoja de Control'!$I$7*(D155)^7 +
'Hoja de Control'!$I$8*(D155)^6 +
'Hoja de Control'!$I$9*(D155)^5 +
'Hoja de Control'!$I$10*(D155)^4 +
'Hoja de Control'!$I$11*(D155)^3 +
'Hoja de Control'!$I$12*(D155)^2 +
'Hoja de Control'!$I$13*(D155) +
'Hoja de Control'!$I$14</f>
        <v>0</v>
      </c>
      <c r="F155" s="21">
        <f t="shared" si="14"/>
        <v>1.2360679774997902</v>
      </c>
      <c r="G155" s="24">
        <f>'Hoja de Control'!$I$4*(F155)^10 +
'Hoja de Control'!$I$5*(F155)^9 +
'Hoja de Control'!$I$6*(F155)^8 +
'Hoja de Control'!$I$7*(F155)^7 +
'Hoja de Control'!$I$8*(F155)^6 +
'Hoja de Control'!$I$9*(F155)^5 +
'Hoja de Control'!$I$10*(F155)^4 +
'Hoja de Control'!$I$11*(F155)^3 +
'Hoja de Control'!$I$12*(F155)^2 +
'Hoja de Control'!$I$13*(F155) +
'Hoja de Control'!$I$14</f>
        <v>0</v>
      </c>
      <c r="H155" s="21">
        <f t="shared" si="15"/>
        <v>0</v>
      </c>
      <c r="I155" s="21">
        <f t="shared" si="16"/>
        <v>0</v>
      </c>
      <c r="J155" s="15">
        <f t="shared" si="17"/>
        <v>0</v>
      </c>
    </row>
    <row r="156" spans="1:10" x14ac:dyDescent="0.3">
      <c r="A156" s="31">
        <v>151</v>
      </c>
      <c r="B156" s="20">
        <f t="shared" si="12"/>
        <v>1.2360679774997902</v>
      </c>
      <c r="C156" s="24">
        <f>'Hoja de Control'!$I$4*(B156)^10 +
'Hoja de Control'!$I$5*(B156)^9 +
'Hoja de Control'!$I$6*(B156)^8 +
'Hoja de Control'!$I$7*(B156)^7 +
'Hoja de Control'!$I$8*(B156)^6 +
'Hoja de Control'!$I$9*(B156)^5 +
'Hoja de Control'!$I$10*(B156)^4 +
'Hoja de Control'!$I$11*(B156)^3 +
'Hoja de Control'!$I$12*(B156)^2 +
'Hoja de Control'!$I$13*(B156) +
'Hoja de Control'!$I$14</f>
        <v>0</v>
      </c>
      <c r="D156" s="20">
        <f t="shared" si="13"/>
        <v>1.2360679774997902</v>
      </c>
      <c r="E156" s="24">
        <f>'Hoja de Control'!$I$4*(D156)^10 +
'Hoja de Control'!$I$5*(D156)^9 +
'Hoja de Control'!$I$6*(D156)^8 +
'Hoja de Control'!$I$7*(D156)^7 +
'Hoja de Control'!$I$8*(D156)^6 +
'Hoja de Control'!$I$9*(D156)^5 +
'Hoja de Control'!$I$10*(D156)^4 +
'Hoja de Control'!$I$11*(D156)^3 +
'Hoja de Control'!$I$12*(D156)^2 +
'Hoja de Control'!$I$13*(D156) +
'Hoja de Control'!$I$14</f>
        <v>0</v>
      </c>
      <c r="F156" s="21">
        <f t="shared" si="14"/>
        <v>1.2360679774997902</v>
      </c>
      <c r="G156" s="24">
        <f>'Hoja de Control'!$I$4*(F156)^10 +
'Hoja de Control'!$I$5*(F156)^9 +
'Hoja de Control'!$I$6*(F156)^8 +
'Hoja de Control'!$I$7*(F156)^7 +
'Hoja de Control'!$I$8*(F156)^6 +
'Hoja de Control'!$I$9*(F156)^5 +
'Hoja de Control'!$I$10*(F156)^4 +
'Hoja de Control'!$I$11*(F156)^3 +
'Hoja de Control'!$I$12*(F156)^2 +
'Hoja de Control'!$I$13*(F156) +
'Hoja de Control'!$I$14</f>
        <v>0</v>
      </c>
      <c r="H156" s="21">
        <f t="shared" si="15"/>
        <v>0</v>
      </c>
      <c r="I156" s="21">
        <f t="shared" si="16"/>
        <v>0</v>
      </c>
      <c r="J156" s="15">
        <f t="shared" si="17"/>
        <v>0</v>
      </c>
    </row>
    <row r="157" spans="1:10" x14ac:dyDescent="0.3">
      <c r="A157" s="31">
        <v>152</v>
      </c>
      <c r="B157" s="20">
        <f t="shared" si="12"/>
        <v>1.2360679774997902</v>
      </c>
      <c r="C157" s="24">
        <f>'Hoja de Control'!$I$4*(B157)^10 +
'Hoja de Control'!$I$5*(B157)^9 +
'Hoja de Control'!$I$6*(B157)^8 +
'Hoja de Control'!$I$7*(B157)^7 +
'Hoja de Control'!$I$8*(B157)^6 +
'Hoja de Control'!$I$9*(B157)^5 +
'Hoja de Control'!$I$10*(B157)^4 +
'Hoja de Control'!$I$11*(B157)^3 +
'Hoja de Control'!$I$12*(B157)^2 +
'Hoja de Control'!$I$13*(B157) +
'Hoja de Control'!$I$14</f>
        <v>0</v>
      </c>
      <c r="D157" s="20">
        <f t="shared" si="13"/>
        <v>1.2360679774997902</v>
      </c>
      <c r="E157" s="24">
        <f>'Hoja de Control'!$I$4*(D157)^10 +
'Hoja de Control'!$I$5*(D157)^9 +
'Hoja de Control'!$I$6*(D157)^8 +
'Hoja de Control'!$I$7*(D157)^7 +
'Hoja de Control'!$I$8*(D157)^6 +
'Hoja de Control'!$I$9*(D157)^5 +
'Hoja de Control'!$I$10*(D157)^4 +
'Hoja de Control'!$I$11*(D157)^3 +
'Hoja de Control'!$I$12*(D157)^2 +
'Hoja de Control'!$I$13*(D157) +
'Hoja de Control'!$I$14</f>
        <v>0</v>
      </c>
      <c r="F157" s="21">
        <f t="shared" si="14"/>
        <v>1.2360679774997902</v>
      </c>
      <c r="G157" s="24">
        <f>'Hoja de Control'!$I$4*(F157)^10 +
'Hoja de Control'!$I$5*(F157)^9 +
'Hoja de Control'!$I$6*(F157)^8 +
'Hoja de Control'!$I$7*(F157)^7 +
'Hoja de Control'!$I$8*(F157)^6 +
'Hoja de Control'!$I$9*(F157)^5 +
'Hoja de Control'!$I$10*(F157)^4 +
'Hoja de Control'!$I$11*(F157)^3 +
'Hoja de Control'!$I$12*(F157)^2 +
'Hoja de Control'!$I$13*(F157) +
'Hoja de Control'!$I$14</f>
        <v>0</v>
      </c>
      <c r="H157" s="21">
        <f t="shared" si="15"/>
        <v>0</v>
      </c>
      <c r="I157" s="21">
        <f t="shared" si="16"/>
        <v>0</v>
      </c>
      <c r="J157" s="15">
        <f t="shared" si="17"/>
        <v>0</v>
      </c>
    </row>
    <row r="158" spans="1:10" x14ac:dyDescent="0.3">
      <c r="A158" s="31">
        <v>153</v>
      </c>
      <c r="B158" s="20">
        <f t="shared" si="12"/>
        <v>1.2360679774997902</v>
      </c>
      <c r="C158" s="24">
        <f>'Hoja de Control'!$I$4*(B158)^10 +
'Hoja de Control'!$I$5*(B158)^9 +
'Hoja de Control'!$I$6*(B158)^8 +
'Hoja de Control'!$I$7*(B158)^7 +
'Hoja de Control'!$I$8*(B158)^6 +
'Hoja de Control'!$I$9*(B158)^5 +
'Hoja de Control'!$I$10*(B158)^4 +
'Hoja de Control'!$I$11*(B158)^3 +
'Hoja de Control'!$I$12*(B158)^2 +
'Hoja de Control'!$I$13*(B158) +
'Hoja de Control'!$I$14</f>
        <v>0</v>
      </c>
      <c r="D158" s="20">
        <f t="shared" si="13"/>
        <v>1.2360679774997902</v>
      </c>
      <c r="E158" s="24">
        <f>'Hoja de Control'!$I$4*(D158)^10 +
'Hoja de Control'!$I$5*(D158)^9 +
'Hoja de Control'!$I$6*(D158)^8 +
'Hoja de Control'!$I$7*(D158)^7 +
'Hoja de Control'!$I$8*(D158)^6 +
'Hoja de Control'!$I$9*(D158)^5 +
'Hoja de Control'!$I$10*(D158)^4 +
'Hoja de Control'!$I$11*(D158)^3 +
'Hoja de Control'!$I$12*(D158)^2 +
'Hoja de Control'!$I$13*(D158) +
'Hoja de Control'!$I$14</f>
        <v>0</v>
      </c>
      <c r="F158" s="21">
        <f t="shared" si="14"/>
        <v>1.2360679774997902</v>
      </c>
      <c r="G158" s="24">
        <f>'Hoja de Control'!$I$4*(F158)^10 +
'Hoja de Control'!$I$5*(F158)^9 +
'Hoja de Control'!$I$6*(F158)^8 +
'Hoja de Control'!$I$7*(F158)^7 +
'Hoja de Control'!$I$8*(F158)^6 +
'Hoja de Control'!$I$9*(F158)^5 +
'Hoja de Control'!$I$10*(F158)^4 +
'Hoja de Control'!$I$11*(F158)^3 +
'Hoja de Control'!$I$12*(F158)^2 +
'Hoja de Control'!$I$13*(F158) +
'Hoja de Control'!$I$14</f>
        <v>0</v>
      </c>
      <c r="H158" s="21">
        <f t="shared" si="15"/>
        <v>0</v>
      </c>
      <c r="I158" s="21">
        <f t="shared" si="16"/>
        <v>0</v>
      </c>
      <c r="J158" s="15">
        <f t="shared" si="17"/>
        <v>0</v>
      </c>
    </row>
    <row r="159" spans="1:10" x14ac:dyDescent="0.3">
      <c r="A159" s="31">
        <v>154</v>
      </c>
      <c r="B159" s="20">
        <f t="shared" si="12"/>
        <v>1.2360679774997902</v>
      </c>
      <c r="C159" s="24">
        <f>'Hoja de Control'!$I$4*(B159)^10 +
'Hoja de Control'!$I$5*(B159)^9 +
'Hoja de Control'!$I$6*(B159)^8 +
'Hoja de Control'!$I$7*(B159)^7 +
'Hoja de Control'!$I$8*(B159)^6 +
'Hoja de Control'!$I$9*(B159)^5 +
'Hoja de Control'!$I$10*(B159)^4 +
'Hoja de Control'!$I$11*(B159)^3 +
'Hoja de Control'!$I$12*(B159)^2 +
'Hoja de Control'!$I$13*(B159) +
'Hoja de Control'!$I$14</f>
        <v>0</v>
      </c>
      <c r="D159" s="20">
        <f t="shared" si="13"/>
        <v>1.2360679774997902</v>
      </c>
      <c r="E159" s="24">
        <f>'Hoja de Control'!$I$4*(D159)^10 +
'Hoja de Control'!$I$5*(D159)^9 +
'Hoja de Control'!$I$6*(D159)^8 +
'Hoja de Control'!$I$7*(D159)^7 +
'Hoja de Control'!$I$8*(D159)^6 +
'Hoja de Control'!$I$9*(D159)^5 +
'Hoja de Control'!$I$10*(D159)^4 +
'Hoja de Control'!$I$11*(D159)^3 +
'Hoja de Control'!$I$12*(D159)^2 +
'Hoja de Control'!$I$13*(D159) +
'Hoja de Control'!$I$14</f>
        <v>0</v>
      </c>
      <c r="F159" s="21">
        <f t="shared" si="14"/>
        <v>1.2360679774997902</v>
      </c>
      <c r="G159" s="24">
        <f>'Hoja de Control'!$I$4*(F159)^10 +
'Hoja de Control'!$I$5*(F159)^9 +
'Hoja de Control'!$I$6*(F159)^8 +
'Hoja de Control'!$I$7*(F159)^7 +
'Hoja de Control'!$I$8*(F159)^6 +
'Hoja de Control'!$I$9*(F159)^5 +
'Hoja de Control'!$I$10*(F159)^4 +
'Hoja de Control'!$I$11*(F159)^3 +
'Hoja de Control'!$I$12*(F159)^2 +
'Hoja de Control'!$I$13*(F159) +
'Hoja de Control'!$I$14</f>
        <v>0</v>
      </c>
      <c r="H159" s="21">
        <f t="shared" si="15"/>
        <v>0</v>
      </c>
      <c r="I159" s="21">
        <f t="shared" si="16"/>
        <v>0</v>
      </c>
      <c r="J159" s="15">
        <f t="shared" si="17"/>
        <v>0</v>
      </c>
    </row>
    <row r="160" spans="1:10" x14ac:dyDescent="0.3">
      <c r="A160" s="31">
        <v>155</v>
      </c>
      <c r="B160" s="20">
        <f t="shared" si="12"/>
        <v>1.2360679774997902</v>
      </c>
      <c r="C160" s="24">
        <f>'Hoja de Control'!$I$4*(B160)^10 +
'Hoja de Control'!$I$5*(B160)^9 +
'Hoja de Control'!$I$6*(B160)^8 +
'Hoja de Control'!$I$7*(B160)^7 +
'Hoja de Control'!$I$8*(B160)^6 +
'Hoja de Control'!$I$9*(B160)^5 +
'Hoja de Control'!$I$10*(B160)^4 +
'Hoja de Control'!$I$11*(B160)^3 +
'Hoja de Control'!$I$12*(B160)^2 +
'Hoja de Control'!$I$13*(B160) +
'Hoja de Control'!$I$14</f>
        <v>0</v>
      </c>
      <c r="D160" s="20">
        <f t="shared" si="13"/>
        <v>1.2360679774997902</v>
      </c>
      <c r="E160" s="24">
        <f>'Hoja de Control'!$I$4*(D160)^10 +
'Hoja de Control'!$I$5*(D160)^9 +
'Hoja de Control'!$I$6*(D160)^8 +
'Hoja de Control'!$I$7*(D160)^7 +
'Hoja de Control'!$I$8*(D160)^6 +
'Hoja de Control'!$I$9*(D160)^5 +
'Hoja de Control'!$I$10*(D160)^4 +
'Hoja de Control'!$I$11*(D160)^3 +
'Hoja de Control'!$I$12*(D160)^2 +
'Hoja de Control'!$I$13*(D160) +
'Hoja de Control'!$I$14</f>
        <v>0</v>
      </c>
      <c r="F160" s="21">
        <f t="shared" si="14"/>
        <v>1.2360679774997902</v>
      </c>
      <c r="G160" s="24">
        <f>'Hoja de Control'!$I$4*(F160)^10 +
'Hoja de Control'!$I$5*(F160)^9 +
'Hoja de Control'!$I$6*(F160)^8 +
'Hoja de Control'!$I$7*(F160)^7 +
'Hoja de Control'!$I$8*(F160)^6 +
'Hoja de Control'!$I$9*(F160)^5 +
'Hoja de Control'!$I$10*(F160)^4 +
'Hoja de Control'!$I$11*(F160)^3 +
'Hoja de Control'!$I$12*(F160)^2 +
'Hoja de Control'!$I$13*(F160) +
'Hoja de Control'!$I$14</f>
        <v>0</v>
      </c>
      <c r="H160" s="21">
        <f t="shared" si="15"/>
        <v>0</v>
      </c>
      <c r="I160" s="21">
        <f t="shared" si="16"/>
        <v>0</v>
      </c>
      <c r="J160" s="15">
        <f t="shared" si="17"/>
        <v>0</v>
      </c>
    </row>
    <row r="161" spans="1:10" x14ac:dyDescent="0.3">
      <c r="A161" s="31">
        <v>156</v>
      </c>
      <c r="B161" s="20">
        <f t="shared" si="12"/>
        <v>1.2360679774997902</v>
      </c>
      <c r="C161" s="24">
        <f>'Hoja de Control'!$I$4*(B161)^10 +
'Hoja de Control'!$I$5*(B161)^9 +
'Hoja de Control'!$I$6*(B161)^8 +
'Hoja de Control'!$I$7*(B161)^7 +
'Hoja de Control'!$I$8*(B161)^6 +
'Hoja de Control'!$I$9*(B161)^5 +
'Hoja de Control'!$I$10*(B161)^4 +
'Hoja de Control'!$I$11*(B161)^3 +
'Hoja de Control'!$I$12*(B161)^2 +
'Hoja de Control'!$I$13*(B161) +
'Hoja de Control'!$I$14</f>
        <v>0</v>
      </c>
      <c r="D161" s="20">
        <f t="shared" si="13"/>
        <v>1.2360679774997902</v>
      </c>
      <c r="E161" s="24">
        <f>'Hoja de Control'!$I$4*(D161)^10 +
'Hoja de Control'!$I$5*(D161)^9 +
'Hoja de Control'!$I$6*(D161)^8 +
'Hoja de Control'!$I$7*(D161)^7 +
'Hoja de Control'!$I$8*(D161)^6 +
'Hoja de Control'!$I$9*(D161)^5 +
'Hoja de Control'!$I$10*(D161)^4 +
'Hoja de Control'!$I$11*(D161)^3 +
'Hoja de Control'!$I$12*(D161)^2 +
'Hoja de Control'!$I$13*(D161) +
'Hoja de Control'!$I$14</f>
        <v>0</v>
      </c>
      <c r="F161" s="21">
        <f t="shared" si="14"/>
        <v>1.2360679774997902</v>
      </c>
      <c r="G161" s="24">
        <f>'Hoja de Control'!$I$4*(F161)^10 +
'Hoja de Control'!$I$5*(F161)^9 +
'Hoja de Control'!$I$6*(F161)^8 +
'Hoja de Control'!$I$7*(F161)^7 +
'Hoja de Control'!$I$8*(F161)^6 +
'Hoja de Control'!$I$9*(F161)^5 +
'Hoja de Control'!$I$10*(F161)^4 +
'Hoja de Control'!$I$11*(F161)^3 +
'Hoja de Control'!$I$12*(F161)^2 +
'Hoja de Control'!$I$13*(F161) +
'Hoja de Control'!$I$14</f>
        <v>0</v>
      </c>
      <c r="H161" s="21">
        <f t="shared" si="15"/>
        <v>0</v>
      </c>
      <c r="I161" s="21">
        <f t="shared" si="16"/>
        <v>0</v>
      </c>
      <c r="J161" s="15">
        <f t="shared" si="17"/>
        <v>0</v>
      </c>
    </row>
    <row r="162" spans="1:10" x14ac:dyDescent="0.3">
      <c r="A162" s="31">
        <v>157</v>
      </c>
      <c r="B162" s="20">
        <f t="shared" si="12"/>
        <v>1.2360679774997902</v>
      </c>
      <c r="C162" s="24">
        <f>'Hoja de Control'!$I$4*(B162)^10 +
'Hoja de Control'!$I$5*(B162)^9 +
'Hoja de Control'!$I$6*(B162)^8 +
'Hoja de Control'!$I$7*(B162)^7 +
'Hoja de Control'!$I$8*(B162)^6 +
'Hoja de Control'!$I$9*(B162)^5 +
'Hoja de Control'!$I$10*(B162)^4 +
'Hoja de Control'!$I$11*(B162)^3 +
'Hoja de Control'!$I$12*(B162)^2 +
'Hoja de Control'!$I$13*(B162) +
'Hoja de Control'!$I$14</f>
        <v>0</v>
      </c>
      <c r="D162" s="20">
        <f t="shared" si="13"/>
        <v>1.2360679774997902</v>
      </c>
      <c r="E162" s="24">
        <f>'Hoja de Control'!$I$4*(D162)^10 +
'Hoja de Control'!$I$5*(D162)^9 +
'Hoja de Control'!$I$6*(D162)^8 +
'Hoja de Control'!$I$7*(D162)^7 +
'Hoja de Control'!$I$8*(D162)^6 +
'Hoja de Control'!$I$9*(D162)^5 +
'Hoja de Control'!$I$10*(D162)^4 +
'Hoja de Control'!$I$11*(D162)^3 +
'Hoja de Control'!$I$12*(D162)^2 +
'Hoja de Control'!$I$13*(D162) +
'Hoja de Control'!$I$14</f>
        <v>0</v>
      </c>
      <c r="F162" s="21">
        <f t="shared" si="14"/>
        <v>1.2360679774997902</v>
      </c>
      <c r="G162" s="24">
        <f>'Hoja de Control'!$I$4*(F162)^10 +
'Hoja de Control'!$I$5*(F162)^9 +
'Hoja de Control'!$I$6*(F162)^8 +
'Hoja de Control'!$I$7*(F162)^7 +
'Hoja de Control'!$I$8*(F162)^6 +
'Hoja de Control'!$I$9*(F162)^5 +
'Hoja de Control'!$I$10*(F162)^4 +
'Hoja de Control'!$I$11*(F162)^3 +
'Hoja de Control'!$I$12*(F162)^2 +
'Hoja de Control'!$I$13*(F162) +
'Hoja de Control'!$I$14</f>
        <v>0</v>
      </c>
      <c r="H162" s="21">
        <f t="shared" si="15"/>
        <v>0</v>
      </c>
      <c r="I162" s="21">
        <f t="shared" si="16"/>
        <v>0</v>
      </c>
      <c r="J162" s="15">
        <f t="shared" si="17"/>
        <v>0</v>
      </c>
    </row>
    <row r="163" spans="1:10" x14ac:dyDescent="0.3">
      <c r="A163" s="31">
        <v>158</v>
      </c>
      <c r="B163" s="20">
        <f t="shared" si="12"/>
        <v>1.2360679774997902</v>
      </c>
      <c r="C163" s="24">
        <f>'Hoja de Control'!$I$4*(B163)^10 +
'Hoja de Control'!$I$5*(B163)^9 +
'Hoja de Control'!$I$6*(B163)^8 +
'Hoja de Control'!$I$7*(B163)^7 +
'Hoja de Control'!$I$8*(B163)^6 +
'Hoja de Control'!$I$9*(B163)^5 +
'Hoja de Control'!$I$10*(B163)^4 +
'Hoja de Control'!$I$11*(B163)^3 +
'Hoja de Control'!$I$12*(B163)^2 +
'Hoja de Control'!$I$13*(B163) +
'Hoja de Control'!$I$14</f>
        <v>0</v>
      </c>
      <c r="D163" s="20">
        <f t="shared" si="13"/>
        <v>1.2360679774997902</v>
      </c>
      <c r="E163" s="24">
        <f>'Hoja de Control'!$I$4*(D163)^10 +
'Hoja de Control'!$I$5*(D163)^9 +
'Hoja de Control'!$I$6*(D163)^8 +
'Hoja de Control'!$I$7*(D163)^7 +
'Hoja de Control'!$I$8*(D163)^6 +
'Hoja de Control'!$I$9*(D163)^5 +
'Hoja de Control'!$I$10*(D163)^4 +
'Hoja de Control'!$I$11*(D163)^3 +
'Hoja de Control'!$I$12*(D163)^2 +
'Hoja de Control'!$I$13*(D163) +
'Hoja de Control'!$I$14</f>
        <v>0</v>
      </c>
      <c r="F163" s="21">
        <f t="shared" si="14"/>
        <v>1.2360679774997902</v>
      </c>
      <c r="G163" s="24">
        <f>'Hoja de Control'!$I$4*(F163)^10 +
'Hoja de Control'!$I$5*(F163)^9 +
'Hoja de Control'!$I$6*(F163)^8 +
'Hoja de Control'!$I$7*(F163)^7 +
'Hoja de Control'!$I$8*(F163)^6 +
'Hoja de Control'!$I$9*(F163)^5 +
'Hoja de Control'!$I$10*(F163)^4 +
'Hoja de Control'!$I$11*(F163)^3 +
'Hoja de Control'!$I$12*(F163)^2 +
'Hoja de Control'!$I$13*(F163) +
'Hoja de Control'!$I$14</f>
        <v>0</v>
      </c>
      <c r="H163" s="21">
        <f t="shared" si="15"/>
        <v>0</v>
      </c>
      <c r="I163" s="21">
        <f t="shared" si="16"/>
        <v>0</v>
      </c>
      <c r="J163" s="15">
        <f t="shared" si="17"/>
        <v>0</v>
      </c>
    </row>
    <row r="164" spans="1:10" x14ac:dyDescent="0.3">
      <c r="A164" s="31">
        <v>159</v>
      </c>
      <c r="B164" s="20">
        <f t="shared" si="12"/>
        <v>1.2360679774997902</v>
      </c>
      <c r="C164" s="24">
        <f>'Hoja de Control'!$I$4*(B164)^10 +
'Hoja de Control'!$I$5*(B164)^9 +
'Hoja de Control'!$I$6*(B164)^8 +
'Hoja de Control'!$I$7*(B164)^7 +
'Hoja de Control'!$I$8*(B164)^6 +
'Hoja de Control'!$I$9*(B164)^5 +
'Hoja de Control'!$I$10*(B164)^4 +
'Hoja de Control'!$I$11*(B164)^3 +
'Hoja de Control'!$I$12*(B164)^2 +
'Hoja de Control'!$I$13*(B164) +
'Hoja de Control'!$I$14</f>
        <v>0</v>
      </c>
      <c r="D164" s="20">
        <f t="shared" si="13"/>
        <v>1.2360679774997902</v>
      </c>
      <c r="E164" s="24">
        <f>'Hoja de Control'!$I$4*(D164)^10 +
'Hoja de Control'!$I$5*(D164)^9 +
'Hoja de Control'!$I$6*(D164)^8 +
'Hoja de Control'!$I$7*(D164)^7 +
'Hoja de Control'!$I$8*(D164)^6 +
'Hoja de Control'!$I$9*(D164)^5 +
'Hoja de Control'!$I$10*(D164)^4 +
'Hoja de Control'!$I$11*(D164)^3 +
'Hoja de Control'!$I$12*(D164)^2 +
'Hoja de Control'!$I$13*(D164) +
'Hoja de Control'!$I$14</f>
        <v>0</v>
      </c>
      <c r="F164" s="21">
        <f t="shared" si="14"/>
        <v>1.2360679774997902</v>
      </c>
      <c r="G164" s="24">
        <f>'Hoja de Control'!$I$4*(F164)^10 +
'Hoja de Control'!$I$5*(F164)^9 +
'Hoja de Control'!$I$6*(F164)^8 +
'Hoja de Control'!$I$7*(F164)^7 +
'Hoja de Control'!$I$8*(F164)^6 +
'Hoja de Control'!$I$9*(F164)^5 +
'Hoja de Control'!$I$10*(F164)^4 +
'Hoja de Control'!$I$11*(F164)^3 +
'Hoja de Control'!$I$12*(F164)^2 +
'Hoja de Control'!$I$13*(F164) +
'Hoja de Control'!$I$14</f>
        <v>0</v>
      </c>
      <c r="H164" s="21">
        <f t="shared" si="15"/>
        <v>0</v>
      </c>
      <c r="I164" s="21">
        <f t="shared" si="16"/>
        <v>0</v>
      </c>
      <c r="J164" s="15">
        <f t="shared" si="17"/>
        <v>0</v>
      </c>
    </row>
    <row r="165" spans="1:10" x14ac:dyDescent="0.3">
      <c r="A165" s="31">
        <v>160</v>
      </c>
      <c r="B165" s="20">
        <f t="shared" si="12"/>
        <v>1.2360679774997902</v>
      </c>
      <c r="C165" s="24">
        <f>'Hoja de Control'!$I$4*(B165)^10 +
'Hoja de Control'!$I$5*(B165)^9 +
'Hoja de Control'!$I$6*(B165)^8 +
'Hoja de Control'!$I$7*(B165)^7 +
'Hoja de Control'!$I$8*(B165)^6 +
'Hoja de Control'!$I$9*(B165)^5 +
'Hoja de Control'!$I$10*(B165)^4 +
'Hoja de Control'!$I$11*(B165)^3 +
'Hoja de Control'!$I$12*(B165)^2 +
'Hoja de Control'!$I$13*(B165) +
'Hoja de Control'!$I$14</f>
        <v>0</v>
      </c>
      <c r="D165" s="20">
        <f t="shared" si="13"/>
        <v>1.2360679774997902</v>
      </c>
      <c r="E165" s="24">
        <f>'Hoja de Control'!$I$4*(D165)^10 +
'Hoja de Control'!$I$5*(D165)^9 +
'Hoja de Control'!$I$6*(D165)^8 +
'Hoja de Control'!$I$7*(D165)^7 +
'Hoja de Control'!$I$8*(D165)^6 +
'Hoja de Control'!$I$9*(D165)^5 +
'Hoja de Control'!$I$10*(D165)^4 +
'Hoja de Control'!$I$11*(D165)^3 +
'Hoja de Control'!$I$12*(D165)^2 +
'Hoja de Control'!$I$13*(D165) +
'Hoja de Control'!$I$14</f>
        <v>0</v>
      </c>
      <c r="F165" s="21">
        <f t="shared" si="14"/>
        <v>1.2360679774997902</v>
      </c>
      <c r="G165" s="24">
        <f>'Hoja de Control'!$I$4*(F165)^10 +
'Hoja de Control'!$I$5*(F165)^9 +
'Hoja de Control'!$I$6*(F165)^8 +
'Hoja de Control'!$I$7*(F165)^7 +
'Hoja de Control'!$I$8*(F165)^6 +
'Hoja de Control'!$I$9*(F165)^5 +
'Hoja de Control'!$I$10*(F165)^4 +
'Hoja de Control'!$I$11*(F165)^3 +
'Hoja de Control'!$I$12*(F165)^2 +
'Hoja de Control'!$I$13*(F165) +
'Hoja de Control'!$I$14</f>
        <v>0</v>
      </c>
      <c r="H165" s="21">
        <f t="shared" si="15"/>
        <v>0</v>
      </c>
      <c r="I165" s="21">
        <f t="shared" si="16"/>
        <v>0</v>
      </c>
      <c r="J165" s="15">
        <f t="shared" si="17"/>
        <v>0</v>
      </c>
    </row>
    <row r="166" spans="1:10" x14ac:dyDescent="0.3">
      <c r="A166" s="31">
        <v>161</v>
      </c>
      <c r="B166" s="20">
        <f t="shared" si="12"/>
        <v>1.2360679774997902</v>
      </c>
      <c r="C166" s="24">
        <f>'Hoja de Control'!$I$4*(B166)^10 +
'Hoja de Control'!$I$5*(B166)^9 +
'Hoja de Control'!$I$6*(B166)^8 +
'Hoja de Control'!$I$7*(B166)^7 +
'Hoja de Control'!$I$8*(B166)^6 +
'Hoja de Control'!$I$9*(B166)^5 +
'Hoja de Control'!$I$10*(B166)^4 +
'Hoja de Control'!$I$11*(B166)^3 +
'Hoja de Control'!$I$12*(B166)^2 +
'Hoja de Control'!$I$13*(B166) +
'Hoja de Control'!$I$14</f>
        <v>0</v>
      </c>
      <c r="D166" s="20">
        <f t="shared" si="13"/>
        <v>1.2360679774997902</v>
      </c>
      <c r="E166" s="24">
        <f>'Hoja de Control'!$I$4*(D166)^10 +
'Hoja de Control'!$I$5*(D166)^9 +
'Hoja de Control'!$I$6*(D166)^8 +
'Hoja de Control'!$I$7*(D166)^7 +
'Hoja de Control'!$I$8*(D166)^6 +
'Hoja de Control'!$I$9*(D166)^5 +
'Hoja de Control'!$I$10*(D166)^4 +
'Hoja de Control'!$I$11*(D166)^3 +
'Hoja de Control'!$I$12*(D166)^2 +
'Hoja de Control'!$I$13*(D166) +
'Hoja de Control'!$I$14</f>
        <v>0</v>
      </c>
      <c r="F166" s="21">
        <f t="shared" si="14"/>
        <v>1.2360679774997902</v>
      </c>
      <c r="G166" s="24">
        <f>'Hoja de Control'!$I$4*(F166)^10 +
'Hoja de Control'!$I$5*(F166)^9 +
'Hoja de Control'!$I$6*(F166)^8 +
'Hoja de Control'!$I$7*(F166)^7 +
'Hoja de Control'!$I$8*(F166)^6 +
'Hoja de Control'!$I$9*(F166)^5 +
'Hoja de Control'!$I$10*(F166)^4 +
'Hoja de Control'!$I$11*(F166)^3 +
'Hoja de Control'!$I$12*(F166)^2 +
'Hoja de Control'!$I$13*(F166) +
'Hoja de Control'!$I$14</f>
        <v>0</v>
      </c>
      <c r="H166" s="21">
        <f t="shared" si="15"/>
        <v>0</v>
      </c>
      <c r="I166" s="21">
        <f t="shared" si="16"/>
        <v>0</v>
      </c>
      <c r="J166" s="15">
        <f t="shared" si="17"/>
        <v>0</v>
      </c>
    </row>
    <row r="167" spans="1:10" x14ac:dyDescent="0.3">
      <c r="A167" s="31">
        <v>162</v>
      </c>
      <c r="B167" s="20">
        <f t="shared" si="12"/>
        <v>1.2360679774997902</v>
      </c>
      <c r="C167" s="24">
        <f>'Hoja de Control'!$I$4*(B167)^10 +
'Hoja de Control'!$I$5*(B167)^9 +
'Hoja de Control'!$I$6*(B167)^8 +
'Hoja de Control'!$I$7*(B167)^7 +
'Hoja de Control'!$I$8*(B167)^6 +
'Hoja de Control'!$I$9*(B167)^5 +
'Hoja de Control'!$I$10*(B167)^4 +
'Hoja de Control'!$I$11*(B167)^3 +
'Hoja de Control'!$I$12*(B167)^2 +
'Hoja de Control'!$I$13*(B167) +
'Hoja de Control'!$I$14</f>
        <v>0</v>
      </c>
      <c r="D167" s="20">
        <f t="shared" si="13"/>
        <v>1.2360679774997902</v>
      </c>
      <c r="E167" s="24">
        <f>'Hoja de Control'!$I$4*(D167)^10 +
'Hoja de Control'!$I$5*(D167)^9 +
'Hoja de Control'!$I$6*(D167)^8 +
'Hoja de Control'!$I$7*(D167)^7 +
'Hoja de Control'!$I$8*(D167)^6 +
'Hoja de Control'!$I$9*(D167)^5 +
'Hoja de Control'!$I$10*(D167)^4 +
'Hoja de Control'!$I$11*(D167)^3 +
'Hoja de Control'!$I$12*(D167)^2 +
'Hoja de Control'!$I$13*(D167) +
'Hoja de Control'!$I$14</f>
        <v>0</v>
      </c>
      <c r="F167" s="21">
        <f t="shared" si="14"/>
        <v>1.2360679774997902</v>
      </c>
      <c r="G167" s="24">
        <f>'Hoja de Control'!$I$4*(F167)^10 +
'Hoja de Control'!$I$5*(F167)^9 +
'Hoja de Control'!$I$6*(F167)^8 +
'Hoja de Control'!$I$7*(F167)^7 +
'Hoja de Control'!$I$8*(F167)^6 +
'Hoja de Control'!$I$9*(F167)^5 +
'Hoja de Control'!$I$10*(F167)^4 +
'Hoja de Control'!$I$11*(F167)^3 +
'Hoja de Control'!$I$12*(F167)^2 +
'Hoja de Control'!$I$13*(F167) +
'Hoja de Control'!$I$14</f>
        <v>0</v>
      </c>
      <c r="H167" s="21">
        <f t="shared" si="15"/>
        <v>0</v>
      </c>
      <c r="I167" s="21">
        <f t="shared" si="16"/>
        <v>0</v>
      </c>
      <c r="J167" s="15">
        <f t="shared" si="17"/>
        <v>0</v>
      </c>
    </row>
    <row r="168" spans="1:10" x14ac:dyDescent="0.3">
      <c r="A168" s="31">
        <v>163</v>
      </c>
      <c r="B168" s="20">
        <f t="shared" si="12"/>
        <v>1.2360679774997902</v>
      </c>
      <c r="C168" s="24">
        <f>'Hoja de Control'!$I$4*(B168)^10 +
'Hoja de Control'!$I$5*(B168)^9 +
'Hoja de Control'!$I$6*(B168)^8 +
'Hoja de Control'!$I$7*(B168)^7 +
'Hoja de Control'!$I$8*(B168)^6 +
'Hoja de Control'!$I$9*(B168)^5 +
'Hoja de Control'!$I$10*(B168)^4 +
'Hoja de Control'!$I$11*(B168)^3 +
'Hoja de Control'!$I$12*(B168)^2 +
'Hoja de Control'!$I$13*(B168) +
'Hoja de Control'!$I$14</f>
        <v>0</v>
      </c>
      <c r="D168" s="20">
        <f t="shared" si="13"/>
        <v>1.2360679774997902</v>
      </c>
      <c r="E168" s="24">
        <f>'Hoja de Control'!$I$4*(D168)^10 +
'Hoja de Control'!$I$5*(D168)^9 +
'Hoja de Control'!$I$6*(D168)^8 +
'Hoja de Control'!$I$7*(D168)^7 +
'Hoja de Control'!$I$8*(D168)^6 +
'Hoja de Control'!$I$9*(D168)^5 +
'Hoja de Control'!$I$10*(D168)^4 +
'Hoja de Control'!$I$11*(D168)^3 +
'Hoja de Control'!$I$12*(D168)^2 +
'Hoja de Control'!$I$13*(D168) +
'Hoja de Control'!$I$14</f>
        <v>0</v>
      </c>
      <c r="F168" s="21">
        <f t="shared" si="14"/>
        <v>1.2360679774997902</v>
      </c>
      <c r="G168" s="24">
        <f>'Hoja de Control'!$I$4*(F168)^10 +
'Hoja de Control'!$I$5*(F168)^9 +
'Hoja de Control'!$I$6*(F168)^8 +
'Hoja de Control'!$I$7*(F168)^7 +
'Hoja de Control'!$I$8*(F168)^6 +
'Hoja de Control'!$I$9*(F168)^5 +
'Hoja de Control'!$I$10*(F168)^4 +
'Hoja de Control'!$I$11*(F168)^3 +
'Hoja de Control'!$I$12*(F168)^2 +
'Hoja de Control'!$I$13*(F168) +
'Hoja de Control'!$I$14</f>
        <v>0</v>
      </c>
      <c r="H168" s="21">
        <f t="shared" si="15"/>
        <v>0</v>
      </c>
      <c r="I168" s="21">
        <f t="shared" si="16"/>
        <v>0</v>
      </c>
      <c r="J168" s="15">
        <f t="shared" si="17"/>
        <v>0</v>
      </c>
    </row>
    <row r="169" spans="1:10" x14ac:dyDescent="0.3">
      <c r="A169" s="31">
        <v>164</v>
      </c>
      <c r="B169" s="20">
        <f t="shared" si="12"/>
        <v>1.2360679774997902</v>
      </c>
      <c r="C169" s="24">
        <f>'Hoja de Control'!$I$4*(B169)^10 +
'Hoja de Control'!$I$5*(B169)^9 +
'Hoja de Control'!$I$6*(B169)^8 +
'Hoja de Control'!$I$7*(B169)^7 +
'Hoja de Control'!$I$8*(B169)^6 +
'Hoja de Control'!$I$9*(B169)^5 +
'Hoja de Control'!$I$10*(B169)^4 +
'Hoja de Control'!$I$11*(B169)^3 +
'Hoja de Control'!$I$12*(B169)^2 +
'Hoja de Control'!$I$13*(B169) +
'Hoja de Control'!$I$14</f>
        <v>0</v>
      </c>
      <c r="D169" s="20">
        <f t="shared" si="13"/>
        <v>1.2360679774997902</v>
      </c>
      <c r="E169" s="24">
        <f>'Hoja de Control'!$I$4*(D169)^10 +
'Hoja de Control'!$I$5*(D169)^9 +
'Hoja de Control'!$I$6*(D169)^8 +
'Hoja de Control'!$I$7*(D169)^7 +
'Hoja de Control'!$I$8*(D169)^6 +
'Hoja de Control'!$I$9*(D169)^5 +
'Hoja de Control'!$I$10*(D169)^4 +
'Hoja de Control'!$I$11*(D169)^3 +
'Hoja de Control'!$I$12*(D169)^2 +
'Hoja de Control'!$I$13*(D169) +
'Hoja de Control'!$I$14</f>
        <v>0</v>
      </c>
      <c r="F169" s="21">
        <f t="shared" si="14"/>
        <v>1.2360679774997902</v>
      </c>
      <c r="G169" s="24">
        <f>'Hoja de Control'!$I$4*(F169)^10 +
'Hoja de Control'!$I$5*(F169)^9 +
'Hoja de Control'!$I$6*(F169)^8 +
'Hoja de Control'!$I$7*(F169)^7 +
'Hoja de Control'!$I$8*(F169)^6 +
'Hoja de Control'!$I$9*(F169)^5 +
'Hoja de Control'!$I$10*(F169)^4 +
'Hoja de Control'!$I$11*(F169)^3 +
'Hoja de Control'!$I$12*(F169)^2 +
'Hoja de Control'!$I$13*(F169) +
'Hoja de Control'!$I$14</f>
        <v>0</v>
      </c>
      <c r="H169" s="21">
        <f t="shared" si="15"/>
        <v>0</v>
      </c>
      <c r="I169" s="21">
        <f t="shared" si="16"/>
        <v>0</v>
      </c>
      <c r="J169" s="15">
        <f t="shared" si="17"/>
        <v>0</v>
      </c>
    </row>
    <row r="170" spans="1:10" x14ac:dyDescent="0.3">
      <c r="A170" s="31">
        <v>165</v>
      </c>
      <c r="B170" s="20">
        <f t="shared" si="12"/>
        <v>1.2360679774997902</v>
      </c>
      <c r="C170" s="24">
        <f>'Hoja de Control'!$I$4*(B170)^10 +
'Hoja de Control'!$I$5*(B170)^9 +
'Hoja de Control'!$I$6*(B170)^8 +
'Hoja de Control'!$I$7*(B170)^7 +
'Hoja de Control'!$I$8*(B170)^6 +
'Hoja de Control'!$I$9*(B170)^5 +
'Hoja de Control'!$I$10*(B170)^4 +
'Hoja de Control'!$I$11*(B170)^3 +
'Hoja de Control'!$I$12*(B170)^2 +
'Hoja de Control'!$I$13*(B170) +
'Hoja de Control'!$I$14</f>
        <v>0</v>
      </c>
      <c r="D170" s="20">
        <f t="shared" si="13"/>
        <v>1.2360679774997902</v>
      </c>
      <c r="E170" s="24">
        <f>'Hoja de Control'!$I$4*(D170)^10 +
'Hoja de Control'!$I$5*(D170)^9 +
'Hoja de Control'!$I$6*(D170)^8 +
'Hoja de Control'!$I$7*(D170)^7 +
'Hoja de Control'!$I$8*(D170)^6 +
'Hoja de Control'!$I$9*(D170)^5 +
'Hoja de Control'!$I$10*(D170)^4 +
'Hoja de Control'!$I$11*(D170)^3 +
'Hoja de Control'!$I$12*(D170)^2 +
'Hoja de Control'!$I$13*(D170) +
'Hoja de Control'!$I$14</f>
        <v>0</v>
      </c>
      <c r="F170" s="21">
        <f t="shared" si="14"/>
        <v>1.2360679774997902</v>
      </c>
      <c r="G170" s="24">
        <f>'Hoja de Control'!$I$4*(F170)^10 +
'Hoja de Control'!$I$5*(F170)^9 +
'Hoja de Control'!$I$6*(F170)^8 +
'Hoja de Control'!$I$7*(F170)^7 +
'Hoja de Control'!$I$8*(F170)^6 +
'Hoja de Control'!$I$9*(F170)^5 +
'Hoja de Control'!$I$10*(F170)^4 +
'Hoja de Control'!$I$11*(F170)^3 +
'Hoja de Control'!$I$12*(F170)^2 +
'Hoja de Control'!$I$13*(F170) +
'Hoja de Control'!$I$14</f>
        <v>0</v>
      </c>
      <c r="H170" s="21">
        <f t="shared" si="15"/>
        <v>0</v>
      </c>
      <c r="I170" s="21">
        <f t="shared" si="16"/>
        <v>0</v>
      </c>
      <c r="J170" s="15">
        <f t="shared" si="17"/>
        <v>0</v>
      </c>
    </row>
    <row r="171" spans="1:10" x14ac:dyDescent="0.3">
      <c r="A171" s="31">
        <v>166</v>
      </c>
      <c r="B171" s="20">
        <f t="shared" si="12"/>
        <v>1.2360679774997902</v>
      </c>
      <c r="C171" s="24">
        <f>'Hoja de Control'!$I$4*(B171)^10 +
'Hoja de Control'!$I$5*(B171)^9 +
'Hoja de Control'!$I$6*(B171)^8 +
'Hoja de Control'!$I$7*(B171)^7 +
'Hoja de Control'!$I$8*(B171)^6 +
'Hoja de Control'!$I$9*(B171)^5 +
'Hoja de Control'!$I$10*(B171)^4 +
'Hoja de Control'!$I$11*(B171)^3 +
'Hoja de Control'!$I$12*(B171)^2 +
'Hoja de Control'!$I$13*(B171) +
'Hoja de Control'!$I$14</f>
        <v>0</v>
      </c>
      <c r="D171" s="20">
        <f t="shared" si="13"/>
        <v>1.2360679774997902</v>
      </c>
      <c r="E171" s="24">
        <f>'Hoja de Control'!$I$4*(D171)^10 +
'Hoja de Control'!$I$5*(D171)^9 +
'Hoja de Control'!$I$6*(D171)^8 +
'Hoja de Control'!$I$7*(D171)^7 +
'Hoja de Control'!$I$8*(D171)^6 +
'Hoja de Control'!$I$9*(D171)^5 +
'Hoja de Control'!$I$10*(D171)^4 +
'Hoja de Control'!$I$11*(D171)^3 +
'Hoja de Control'!$I$12*(D171)^2 +
'Hoja de Control'!$I$13*(D171) +
'Hoja de Control'!$I$14</f>
        <v>0</v>
      </c>
      <c r="F171" s="21">
        <f t="shared" si="14"/>
        <v>1.2360679774997902</v>
      </c>
      <c r="G171" s="24">
        <f>'Hoja de Control'!$I$4*(F171)^10 +
'Hoja de Control'!$I$5*(F171)^9 +
'Hoja de Control'!$I$6*(F171)^8 +
'Hoja de Control'!$I$7*(F171)^7 +
'Hoja de Control'!$I$8*(F171)^6 +
'Hoja de Control'!$I$9*(F171)^5 +
'Hoja de Control'!$I$10*(F171)^4 +
'Hoja de Control'!$I$11*(F171)^3 +
'Hoja de Control'!$I$12*(F171)^2 +
'Hoja de Control'!$I$13*(F171) +
'Hoja de Control'!$I$14</f>
        <v>0</v>
      </c>
      <c r="H171" s="21">
        <f t="shared" si="15"/>
        <v>0</v>
      </c>
      <c r="I171" s="21">
        <f t="shared" si="16"/>
        <v>0</v>
      </c>
      <c r="J171" s="15">
        <f t="shared" si="17"/>
        <v>0</v>
      </c>
    </row>
    <row r="172" spans="1:10" x14ac:dyDescent="0.3">
      <c r="A172" s="31">
        <v>167</v>
      </c>
      <c r="B172" s="20">
        <f t="shared" si="12"/>
        <v>1.2360679774997902</v>
      </c>
      <c r="C172" s="24">
        <f>'Hoja de Control'!$I$4*(B172)^10 +
'Hoja de Control'!$I$5*(B172)^9 +
'Hoja de Control'!$I$6*(B172)^8 +
'Hoja de Control'!$I$7*(B172)^7 +
'Hoja de Control'!$I$8*(B172)^6 +
'Hoja de Control'!$I$9*(B172)^5 +
'Hoja de Control'!$I$10*(B172)^4 +
'Hoja de Control'!$I$11*(B172)^3 +
'Hoja de Control'!$I$12*(B172)^2 +
'Hoja de Control'!$I$13*(B172) +
'Hoja de Control'!$I$14</f>
        <v>0</v>
      </c>
      <c r="D172" s="20">
        <f t="shared" si="13"/>
        <v>1.2360679774997902</v>
      </c>
      <c r="E172" s="24">
        <f>'Hoja de Control'!$I$4*(D172)^10 +
'Hoja de Control'!$I$5*(D172)^9 +
'Hoja de Control'!$I$6*(D172)^8 +
'Hoja de Control'!$I$7*(D172)^7 +
'Hoja de Control'!$I$8*(D172)^6 +
'Hoja de Control'!$I$9*(D172)^5 +
'Hoja de Control'!$I$10*(D172)^4 +
'Hoja de Control'!$I$11*(D172)^3 +
'Hoja de Control'!$I$12*(D172)^2 +
'Hoja de Control'!$I$13*(D172) +
'Hoja de Control'!$I$14</f>
        <v>0</v>
      </c>
      <c r="F172" s="21">
        <f t="shared" si="14"/>
        <v>1.2360679774997902</v>
      </c>
      <c r="G172" s="24">
        <f>'Hoja de Control'!$I$4*(F172)^10 +
'Hoja de Control'!$I$5*(F172)^9 +
'Hoja de Control'!$I$6*(F172)^8 +
'Hoja de Control'!$I$7*(F172)^7 +
'Hoja de Control'!$I$8*(F172)^6 +
'Hoja de Control'!$I$9*(F172)^5 +
'Hoja de Control'!$I$10*(F172)^4 +
'Hoja de Control'!$I$11*(F172)^3 +
'Hoja de Control'!$I$12*(F172)^2 +
'Hoja de Control'!$I$13*(F172) +
'Hoja de Control'!$I$14</f>
        <v>0</v>
      </c>
      <c r="H172" s="21">
        <f t="shared" si="15"/>
        <v>0</v>
      </c>
      <c r="I172" s="21">
        <f t="shared" si="16"/>
        <v>0</v>
      </c>
      <c r="J172" s="15">
        <f t="shared" si="17"/>
        <v>0</v>
      </c>
    </row>
    <row r="173" spans="1:10" x14ac:dyDescent="0.3">
      <c r="A173" s="31">
        <v>168</v>
      </c>
      <c r="B173" s="20">
        <f t="shared" si="12"/>
        <v>1.2360679774997902</v>
      </c>
      <c r="C173" s="24">
        <f>'Hoja de Control'!$I$4*(B173)^10 +
'Hoja de Control'!$I$5*(B173)^9 +
'Hoja de Control'!$I$6*(B173)^8 +
'Hoja de Control'!$I$7*(B173)^7 +
'Hoja de Control'!$I$8*(B173)^6 +
'Hoja de Control'!$I$9*(B173)^5 +
'Hoja de Control'!$I$10*(B173)^4 +
'Hoja de Control'!$I$11*(B173)^3 +
'Hoja de Control'!$I$12*(B173)^2 +
'Hoja de Control'!$I$13*(B173) +
'Hoja de Control'!$I$14</f>
        <v>0</v>
      </c>
      <c r="D173" s="20">
        <f t="shared" si="13"/>
        <v>1.2360679774997902</v>
      </c>
      <c r="E173" s="24">
        <f>'Hoja de Control'!$I$4*(D173)^10 +
'Hoja de Control'!$I$5*(D173)^9 +
'Hoja de Control'!$I$6*(D173)^8 +
'Hoja de Control'!$I$7*(D173)^7 +
'Hoja de Control'!$I$8*(D173)^6 +
'Hoja de Control'!$I$9*(D173)^5 +
'Hoja de Control'!$I$10*(D173)^4 +
'Hoja de Control'!$I$11*(D173)^3 +
'Hoja de Control'!$I$12*(D173)^2 +
'Hoja de Control'!$I$13*(D173) +
'Hoja de Control'!$I$14</f>
        <v>0</v>
      </c>
      <c r="F173" s="21">
        <f t="shared" si="14"/>
        <v>1.2360679774997902</v>
      </c>
      <c r="G173" s="24">
        <f>'Hoja de Control'!$I$4*(F173)^10 +
'Hoja de Control'!$I$5*(F173)^9 +
'Hoja de Control'!$I$6*(F173)^8 +
'Hoja de Control'!$I$7*(F173)^7 +
'Hoja de Control'!$I$8*(F173)^6 +
'Hoja de Control'!$I$9*(F173)^5 +
'Hoja de Control'!$I$10*(F173)^4 +
'Hoja de Control'!$I$11*(F173)^3 +
'Hoja de Control'!$I$12*(F173)^2 +
'Hoja de Control'!$I$13*(F173) +
'Hoja de Control'!$I$14</f>
        <v>0</v>
      </c>
      <c r="H173" s="21">
        <f t="shared" si="15"/>
        <v>0</v>
      </c>
      <c r="I173" s="21">
        <f t="shared" si="16"/>
        <v>0</v>
      </c>
      <c r="J173" s="15">
        <f t="shared" si="17"/>
        <v>0</v>
      </c>
    </row>
    <row r="174" spans="1:10" x14ac:dyDescent="0.3">
      <c r="A174" s="31">
        <v>169</v>
      </c>
      <c r="B174" s="20">
        <f t="shared" si="12"/>
        <v>1.2360679774997902</v>
      </c>
      <c r="C174" s="24">
        <f>'Hoja de Control'!$I$4*(B174)^10 +
'Hoja de Control'!$I$5*(B174)^9 +
'Hoja de Control'!$I$6*(B174)^8 +
'Hoja de Control'!$I$7*(B174)^7 +
'Hoja de Control'!$I$8*(B174)^6 +
'Hoja de Control'!$I$9*(B174)^5 +
'Hoja de Control'!$I$10*(B174)^4 +
'Hoja de Control'!$I$11*(B174)^3 +
'Hoja de Control'!$I$12*(B174)^2 +
'Hoja de Control'!$I$13*(B174) +
'Hoja de Control'!$I$14</f>
        <v>0</v>
      </c>
      <c r="D174" s="20">
        <f t="shared" si="13"/>
        <v>1.2360679774997902</v>
      </c>
      <c r="E174" s="24">
        <f>'Hoja de Control'!$I$4*(D174)^10 +
'Hoja de Control'!$I$5*(D174)^9 +
'Hoja de Control'!$I$6*(D174)^8 +
'Hoja de Control'!$I$7*(D174)^7 +
'Hoja de Control'!$I$8*(D174)^6 +
'Hoja de Control'!$I$9*(D174)^5 +
'Hoja de Control'!$I$10*(D174)^4 +
'Hoja de Control'!$I$11*(D174)^3 +
'Hoja de Control'!$I$12*(D174)^2 +
'Hoja de Control'!$I$13*(D174) +
'Hoja de Control'!$I$14</f>
        <v>0</v>
      </c>
      <c r="F174" s="21">
        <f t="shared" si="14"/>
        <v>1.2360679774997902</v>
      </c>
      <c r="G174" s="24">
        <f>'Hoja de Control'!$I$4*(F174)^10 +
'Hoja de Control'!$I$5*(F174)^9 +
'Hoja de Control'!$I$6*(F174)^8 +
'Hoja de Control'!$I$7*(F174)^7 +
'Hoja de Control'!$I$8*(F174)^6 +
'Hoja de Control'!$I$9*(F174)^5 +
'Hoja de Control'!$I$10*(F174)^4 +
'Hoja de Control'!$I$11*(F174)^3 +
'Hoja de Control'!$I$12*(F174)^2 +
'Hoja de Control'!$I$13*(F174) +
'Hoja de Control'!$I$14</f>
        <v>0</v>
      </c>
      <c r="H174" s="21">
        <f t="shared" si="15"/>
        <v>0</v>
      </c>
      <c r="I174" s="21">
        <f t="shared" si="16"/>
        <v>0</v>
      </c>
      <c r="J174" s="15">
        <f t="shared" si="17"/>
        <v>0</v>
      </c>
    </row>
    <row r="175" spans="1:10" x14ac:dyDescent="0.3">
      <c r="A175" s="31">
        <v>170</v>
      </c>
      <c r="B175" s="20">
        <f t="shared" si="12"/>
        <v>1.2360679774997902</v>
      </c>
      <c r="C175" s="24">
        <f>'Hoja de Control'!$I$4*(B175)^10 +
'Hoja de Control'!$I$5*(B175)^9 +
'Hoja de Control'!$I$6*(B175)^8 +
'Hoja de Control'!$I$7*(B175)^7 +
'Hoja de Control'!$I$8*(B175)^6 +
'Hoja de Control'!$I$9*(B175)^5 +
'Hoja de Control'!$I$10*(B175)^4 +
'Hoja de Control'!$I$11*(B175)^3 +
'Hoja de Control'!$I$12*(B175)^2 +
'Hoja de Control'!$I$13*(B175) +
'Hoja de Control'!$I$14</f>
        <v>0</v>
      </c>
      <c r="D175" s="20">
        <f t="shared" si="13"/>
        <v>1.2360679774997902</v>
      </c>
      <c r="E175" s="24">
        <f>'Hoja de Control'!$I$4*(D175)^10 +
'Hoja de Control'!$I$5*(D175)^9 +
'Hoja de Control'!$I$6*(D175)^8 +
'Hoja de Control'!$I$7*(D175)^7 +
'Hoja de Control'!$I$8*(D175)^6 +
'Hoja de Control'!$I$9*(D175)^5 +
'Hoja de Control'!$I$10*(D175)^4 +
'Hoja de Control'!$I$11*(D175)^3 +
'Hoja de Control'!$I$12*(D175)^2 +
'Hoja de Control'!$I$13*(D175) +
'Hoja de Control'!$I$14</f>
        <v>0</v>
      </c>
      <c r="F175" s="21">
        <f t="shared" si="14"/>
        <v>1.2360679774997902</v>
      </c>
      <c r="G175" s="24">
        <f>'Hoja de Control'!$I$4*(F175)^10 +
'Hoja de Control'!$I$5*(F175)^9 +
'Hoja de Control'!$I$6*(F175)^8 +
'Hoja de Control'!$I$7*(F175)^7 +
'Hoja de Control'!$I$8*(F175)^6 +
'Hoja de Control'!$I$9*(F175)^5 +
'Hoja de Control'!$I$10*(F175)^4 +
'Hoja de Control'!$I$11*(F175)^3 +
'Hoja de Control'!$I$12*(F175)^2 +
'Hoja de Control'!$I$13*(F175) +
'Hoja de Control'!$I$14</f>
        <v>0</v>
      </c>
      <c r="H175" s="21">
        <f t="shared" si="15"/>
        <v>0</v>
      </c>
      <c r="I175" s="21">
        <f t="shared" si="16"/>
        <v>0</v>
      </c>
      <c r="J175" s="15">
        <f t="shared" si="17"/>
        <v>0</v>
      </c>
    </row>
    <row r="176" spans="1:10" x14ac:dyDescent="0.3">
      <c r="A176" s="31">
        <v>171</v>
      </c>
      <c r="B176" s="20">
        <f t="shared" si="12"/>
        <v>1.2360679774997902</v>
      </c>
      <c r="C176" s="24">
        <f>'Hoja de Control'!$I$4*(B176)^10 +
'Hoja de Control'!$I$5*(B176)^9 +
'Hoja de Control'!$I$6*(B176)^8 +
'Hoja de Control'!$I$7*(B176)^7 +
'Hoja de Control'!$I$8*(B176)^6 +
'Hoja de Control'!$I$9*(B176)^5 +
'Hoja de Control'!$I$10*(B176)^4 +
'Hoja de Control'!$I$11*(B176)^3 +
'Hoja de Control'!$I$12*(B176)^2 +
'Hoja de Control'!$I$13*(B176) +
'Hoja de Control'!$I$14</f>
        <v>0</v>
      </c>
      <c r="D176" s="20">
        <f t="shared" si="13"/>
        <v>1.2360679774997902</v>
      </c>
      <c r="E176" s="24">
        <f>'Hoja de Control'!$I$4*(D176)^10 +
'Hoja de Control'!$I$5*(D176)^9 +
'Hoja de Control'!$I$6*(D176)^8 +
'Hoja de Control'!$I$7*(D176)^7 +
'Hoja de Control'!$I$8*(D176)^6 +
'Hoja de Control'!$I$9*(D176)^5 +
'Hoja de Control'!$I$10*(D176)^4 +
'Hoja de Control'!$I$11*(D176)^3 +
'Hoja de Control'!$I$12*(D176)^2 +
'Hoja de Control'!$I$13*(D176) +
'Hoja de Control'!$I$14</f>
        <v>0</v>
      </c>
      <c r="F176" s="21">
        <f t="shared" si="14"/>
        <v>1.2360679774997902</v>
      </c>
      <c r="G176" s="24">
        <f>'Hoja de Control'!$I$4*(F176)^10 +
'Hoja de Control'!$I$5*(F176)^9 +
'Hoja de Control'!$I$6*(F176)^8 +
'Hoja de Control'!$I$7*(F176)^7 +
'Hoja de Control'!$I$8*(F176)^6 +
'Hoja de Control'!$I$9*(F176)^5 +
'Hoja de Control'!$I$10*(F176)^4 +
'Hoja de Control'!$I$11*(F176)^3 +
'Hoja de Control'!$I$12*(F176)^2 +
'Hoja de Control'!$I$13*(F176) +
'Hoja de Control'!$I$14</f>
        <v>0</v>
      </c>
      <c r="H176" s="21">
        <f t="shared" si="15"/>
        <v>0</v>
      </c>
      <c r="I176" s="21">
        <f t="shared" si="16"/>
        <v>0</v>
      </c>
      <c r="J176" s="15">
        <f t="shared" si="17"/>
        <v>0</v>
      </c>
    </row>
    <row r="177" spans="1:10" x14ac:dyDescent="0.3">
      <c r="A177" s="31">
        <v>172</v>
      </c>
      <c r="B177" s="20">
        <f t="shared" si="12"/>
        <v>1.2360679774997902</v>
      </c>
      <c r="C177" s="24">
        <f>'Hoja de Control'!$I$4*(B177)^10 +
'Hoja de Control'!$I$5*(B177)^9 +
'Hoja de Control'!$I$6*(B177)^8 +
'Hoja de Control'!$I$7*(B177)^7 +
'Hoja de Control'!$I$8*(B177)^6 +
'Hoja de Control'!$I$9*(B177)^5 +
'Hoja de Control'!$I$10*(B177)^4 +
'Hoja de Control'!$I$11*(B177)^3 +
'Hoja de Control'!$I$12*(B177)^2 +
'Hoja de Control'!$I$13*(B177) +
'Hoja de Control'!$I$14</f>
        <v>0</v>
      </c>
      <c r="D177" s="20">
        <f t="shared" si="13"/>
        <v>1.2360679774997902</v>
      </c>
      <c r="E177" s="24">
        <f>'Hoja de Control'!$I$4*(D177)^10 +
'Hoja de Control'!$I$5*(D177)^9 +
'Hoja de Control'!$I$6*(D177)^8 +
'Hoja de Control'!$I$7*(D177)^7 +
'Hoja de Control'!$I$8*(D177)^6 +
'Hoja de Control'!$I$9*(D177)^5 +
'Hoja de Control'!$I$10*(D177)^4 +
'Hoja de Control'!$I$11*(D177)^3 +
'Hoja de Control'!$I$12*(D177)^2 +
'Hoja de Control'!$I$13*(D177) +
'Hoja de Control'!$I$14</f>
        <v>0</v>
      </c>
      <c r="F177" s="21">
        <f t="shared" si="14"/>
        <v>1.2360679774997902</v>
      </c>
      <c r="G177" s="24">
        <f>'Hoja de Control'!$I$4*(F177)^10 +
'Hoja de Control'!$I$5*(F177)^9 +
'Hoja de Control'!$I$6*(F177)^8 +
'Hoja de Control'!$I$7*(F177)^7 +
'Hoja de Control'!$I$8*(F177)^6 +
'Hoja de Control'!$I$9*(F177)^5 +
'Hoja de Control'!$I$10*(F177)^4 +
'Hoja de Control'!$I$11*(F177)^3 +
'Hoja de Control'!$I$12*(F177)^2 +
'Hoja de Control'!$I$13*(F177) +
'Hoja de Control'!$I$14</f>
        <v>0</v>
      </c>
      <c r="H177" s="21">
        <f t="shared" si="15"/>
        <v>0</v>
      </c>
      <c r="I177" s="21">
        <f t="shared" si="16"/>
        <v>0</v>
      </c>
      <c r="J177" s="15">
        <f t="shared" si="17"/>
        <v>0</v>
      </c>
    </row>
    <row r="178" spans="1:10" x14ac:dyDescent="0.3">
      <c r="A178" s="31">
        <v>173</v>
      </c>
      <c r="B178" s="20">
        <f t="shared" si="12"/>
        <v>1.2360679774997902</v>
      </c>
      <c r="C178" s="24">
        <f>'Hoja de Control'!$I$4*(B178)^10 +
'Hoja de Control'!$I$5*(B178)^9 +
'Hoja de Control'!$I$6*(B178)^8 +
'Hoja de Control'!$I$7*(B178)^7 +
'Hoja de Control'!$I$8*(B178)^6 +
'Hoja de Control'!$I$9*(B178)^5 +
'Hoja de Control'!$I$10*(B178)^4 +
'Hoja de Control'!$I$11*(B178)^3 +
'Hoja de Control'!$I$12*(B178)^2 +
'Hoja de Control'!$I$13*(B178) +
'Hoja de Control'!$I$14</f>
        <v>0</v>
      </c>
      <c r="D178" s="20">
        <f t="shared" si="13"/>
        <v>1.2360679774997902</v>
      </c>
      <c r="E178" s="24">
        <f>'Hoja de Control'!$I$4*(D178)^10 +
'Hoja de Control'!$I$5*(D178)^9 +
'Hoja de Control'!$I$6*(D178)^8 +
'Hoja de Control'!$I$7*(D178)^7 +
'Hoja de Control'!$I$8*(D178)^6 +
'Hoja de Control'!$I$9*(D178)^5 +
'Hoja de Control'!$I$10*(D178)^4 +
'Hoja de Control'!$I$11*(D178)^3 +
'Hoja de Control'!$I$12*(D178)^2 +
'Hoja de Control'!$I$13*(D178) +
'Hoja de Control'!$I$14</f>
        <v>0</v>
      </c>
      <c r="F178" s="21">
        <f t="shared" si="14"/>
        <v>1.2360679774997902</v>
      </c>
      <c r="G178" s="24">
        <f>'Hoja de Control'!$I$4*(F178)^10 +
'Hoja de Control'!$I$5*(F178)^9 +
'Hoja de Control'!$I$6*(F178)^8 +
'Hoja de Control'!$I$7*(F178)^7 +
'Hoja de Control'!$I$8*(F178)^6 +
'Hoja de Control'!$I$9*(F178)^5 +
'Hoja de Control'!$I$10*(F178)^4 +
'Hoja de Control'!$I$11*(F178)^3 +
'Hoja de Control'!$I$12*(F178)^2 +
'Hoja de Control'!$I$13*(F178) +
'Hoja de Control'!$I$14</f>
        <v>0</v>
      </c>
      <c r="H178" s="21">
        <f t="shared" si="15"/>
        <v>0</v>
      </c>
      <c r="I178" s="21">
        <f t="shared" si="16"/>
        <v>0</v>
      </c>
      <c r="J178" s="15">
        <f t="shared" si="17"/>
        <v>0</v>
      </c>
    </row>
    <row r="179" spans="1:10" x14ac:dyDescent="0.3">
      <c r="A179" s="31">
        <v>174</v>
      </c>
      <c r="B179" s="20">
        <f t="shared" si="12"/>
        <v>1.2360679774997902</v>
      </c>
      <c r="C179" s="24">
        <f>'Hoja de Control'!$I$4*(B179)^10 +
'Hoja de Control'!$I$5*(B179)^9 +
'Hoja de Control'!$I$6*(B179)^8 +
'Hoja de Control'!$I$7*(B179)^7 +
'Hoja de Control'!$I$8*(B179)^6 +
'Hoja de Control'!$I$9*(B179)^5 +
'Hoja de Control'!$I$10*(B179)^4 +
'Hoja de Control'!$I$11*(B179)^3 +
'Hoja de Control'!$I$12*(B179)^2 +
'Hoja de Control'!$I$13*(B179) +
'Hoja de Control'!$I$14</f>
        <v>0</v>
      </c>
      <c r="D179" s="20">
        <f t="shared" si="13"/>
        <v>1.2360679774997902</v>
      </c>
      <c r="E179" s="24">
        <f>'Hoja de Control'!$I$4*(D179)^10 +
'Hoja de Control'!$I$5*(D179)^9 +
'Hoja de Control'!$I$6*(D179)^8 +
'Hoja de Control'!$I$7*(D179)^7 +
'Hoja de Control'!$I$8*(D179)^6 +
'Hoja de Control'!$I$9*(D179)^5 +
'Hoja de Control'!$I$10*(D179)^4 +
'Hoja de Control'!$I$11*(D179)^3 +
'Hoja de Control'!$I$12*(D179)^2 +
'Hoja de Control'!$I$13*(D179) +
'Hoja de Control'!$I$14</f>
        <v>0</v>
      </c>
      <c r="F179" s="21">
        <f t="shared" si="14"/>
        <v>1.2360679774997902</v>
      </c>
      <c r="G179" s="24">
        <f>'Hoja de Control'!$I$4*(F179)^10 +
'Hoja de Control'!$I$5*(F179)^9 +
'Hoja de Control'!$I$6*(F179)^8 +
'Hoja de Control'!$I$7*(F179)^7 +
'Hoja de Control'!$I$8*(F179)^6 +
'Hoja de Control'!$I$9*(F179)^5 +
'Hoja de Control'!$I$10*(F179)^4 +
'Hoja de Control'!$I$11*(F179)^3 +
'Hoja de Control'!$I$12*(F179)^2 +
'Hoja de Control'!$I$13*(F179) +
'Hoja de Control'!$I$14</f>
        <v>0</v>
      </c>
      <c r="H179" s="21">
        <f t="shared" si="15"/>
        <v>0</v>
      </c>
      <c r="I179" s="21">
        <f t="shared" si="16"/>
        <v>0</v>
      </c>
      <c r="J179" s="15">
        <f t="shared" si="17"/>
        <v>0</v>
      </c>
    </row>
    <row r="180" spans="1:10" x14ac:dyDescent="0.3">
      <c r="A180" s="31">
        <v>175</v>
      </c>
      <c r="B180" s="20">
        <f t="shared" si="12"/>
        <v>1.2360679774997902</v>
      </c>
      <c r="C180" s="24">
        <f>'Hoja de Control'!$I$4*(B180)^10 +
'Hoja de Control'!$I$5*(B180)^9 +
'Hoja de Control'!$I$6*(B180)^8 +
'Hoja de Control'!$I$7*(B180)^7 +
'Hoja de Control'!$I$8*(B180)^6 +
'Hoja de Control'!$I$9*(B180)^5 +
'Hoja de Control'!$I$10*(B180)^4 +
'Hoja de Control'!$I$11*(B180)^3 +
'Hoja de Control'!$I$12*(B180)^2 +
'Hoja de Control'!$I$13*(B180) +
'Hoja de Control'!$I$14</f>
        <v>0</v>
      </c>
      <c r="D180" s="20">
        <f t="shared" si="13"/>
        <v>1.2360679774997902</v>
      </c>
      <c r="E180" s="24">
        <f>'Hoja de Control'!$I$4*(D180)^10 +
'Hoja de Control'!$I$5*(D180)^9 +
'Hoja de Control'!$I$6*(D180)^8 +
'Hoja de Control'!$I$7*(D180)^7 +
'Hoja de Control'!$I$8*(D180)^6 +
'Hoja de Control'!$I$9*(D180)^5 +
'Hoja de Control'!$I$10*(D180)^4 +
'Hoja de Control'!$I$11*(D180)^3 +
'Hoja de Control'!$I$12*(D180)^2 +
'Hoja de Control'!$I$13*(D180) +
'Hoja de Control'!$I$14</f>
        <v>0</v>
      </c>
      <c r="F180" s="21">
        <f t="shared" si="14"/>
        <v>1.2360679774997902</v>
      </c>
      <c r="G180" s="24">
        <f>'Hoja de Control'!$I$4*(F180)^10 +
'Hoja de Control'!$I$5*(F180)^9 +
'Hoja de Control'!$I$6*(F180)^8 +
'Hoja de Control'!$I$7*(F180)^7 +
'Hoja de Control'!$I$8*(F180)^6 +
'Hoja de Control'!$I$9*(F180)^5 +
'Hoja de Control'!$I$10*(F180)^4 +
'Hoja de Control'!$I$11*(F180)^3 +
'Hoja de Control'!$I$12*(F180)^2 +
'Hoja de Control'!$I$13*(F180) +
'Hoja de Control'!$I$14</f>
        <v>0</v>
      </c>
      <c r="H180" s="21">
        <f t="shared" si="15"/>
        <v>0</v>
      </c>
      <c r="I180" s="21">
        <f t="shared" si="16"/>
        <v>0</v>
      </c>
      <c r="J180" s="15">
        <f t="shared" si="17"/>
        <v>0</v>
      </c>
    </row>
    <row r="181" spans="1:10" x14ac:dyDescent="0.3">
      <c r="A181" s="31">
        <v>176</v>
      </c>
      <c r="B181" s="20">
        <f t="shared" si="12"/>
        <v>1.2360679774997902</v>
      </c>
      <c r="C181" s="24">
        <f>'Hoja de Control'!$I$4*(B181)^10 +
'Hoja de Control'!$I$5*(B181)^9 +
'Hoja de Control'!$I$6*(B181)^8 +
'Hoja de Control'!$I$7*(B181)^7 +
'Hoja de Control'!$I$8*(B181)^6 +
'Hoja de Control'!$I$9*(B181)^5 +
'Hoja de Control'!$I$10*(B181)^4 +
'Hoja de Control'!$I$11*(B181)^3 +
'Hoja de Control'!$I$12*(B181)^2 +
'Hoja de Control'!$I$13*(B181) +
'Hoja de Control'!$I$14</f>
        <v>0</v>
      </c>
      <c r="D181" s="20">
        <f t="shared" si="13"/>
        <v>1.2360679774997902</v>
      </c>
      <c r="E181" s="24">
        <f>'Hoja de Control'!$I$4*(D181)^10 +
'Hoja de Control'!$I$5*(D181)^9 +
'Hoja de Control'!$I$6*(D181)^8 +
'Hoja de Control'!$I$7*(D181)^7 +
'Hoja de Control'!$I$8*(D181)^6 +
'Hoja de Control'!$I$9*(D181)^5 +
'Hoja de Control'!$I$10*(D181)^4 +
'Hoja de Control'!$I$11*(D181)^3 +
'Hoja de Control'!$I$12*(D181)^2 +
'Hoja de Control'!$I$13*(D181) +
'Hoja de Control'!$I$14</f>
        <v>0</v>
      </c>
      <c r="F181" s="21">
        <f t="shared" si="14"/>
        <v>1.2360679774997902</v>
      </c>
      <c r="G181" s="24">
        <f>'Hoja de Control'!$I$4*(F181)^10 +
'Hoja de Control'!$I$5*(F181)^9 +
'Hoja de Control'!$I$6*(F181)^8 +
'Hoja de Control'!$I$7*(F181)^7 +
'Hoja de Control'!$I$8*(F181)^6 +
'Hoja de Control'!$I$9*(F181)^5 +
'Hoja de Control'!$I$10*(F181)^4 +
'Hoja de Control'!$I$11*(F181)^3 +
'Hoja de Control'!$I$12*(F181)^2 +
'Hoja de Control'!$I$13*(F181) +
'Hoja de Control'!$I$14</f>
        <v>0</v>
      </c>
      <c r="H181" s="21">
        <f t="shared" si="15"/>
        <v>0</v>
      </c>
      <c r="I181" s="21">
        <f t="shared" si="16"/>
        <v>0</v>
      </c>
      <c r="J181" s="15">
        <f t="shared" si="17"/>
        <v>0</v>
      </c>
    </row>
    <row r="182" spans="1:10" x14ac:dyDescent="0.3">
      <c r="A182" s="31">
        <v>177</v>
      </c>
      <c r="B182" s="20">
        <f t="shared" si="12"/>
        <v>1.2360679774997902</v>
      </c>
      <c r="C182" s="24">
        <f>'Hoja de Control'!$I$4*(B182)^10 +
'Hoja de Control'!$I$5*(B182)^9 +
'Hoja de Control'!$I$6*(B182)^8 +
'Hoja de Control'!$I$7*(B182)^7 +
'Hoja de Control'!$I$8*(B182)^6 +
'Hoja de Control'!$I$9*(B182)^5 +
'Hoja de Control'!$I$10*(B182)^4 +
'Hoja de Control'!$I$11*(B182)^3 +
'Hoja de Control'!$I$12*(B182)^2 +
'Hoja de Control'!$I$13*(B182) +
'Hoja de Control'!$I$14</f>
        <v>0</v>
      </c>
      <c r="D182" s="20">
        <f t="shared" si="13"/>
        <v>1.2360679774997902</v>
      </c>
      <c r="E182" s="24">
        <f>'Hoja de Control'!$I$4*(D182)^10 +
'Hoja de Control'!$I$5*(D182)^9 +
'Hoja de Control'!$I$6*(D182)^8 +
'Hoja de Control'!$I$7*(D182)^7 +
'Hoja de Control'!$I$8*(D182)^6 +
'Hoja de Control'!$I$9*(D182)^5 +
'Hoja de Control'!$I$10*(D182)^4 +
'Hoja de Control'!$I$11*(D182)^3 +
'Hoja de Control'!$I$12*(D182)^2 +
'Hoja de Control'!$I$13*(D182) +
'Hoja de Control'!$I$14</f>
        <v>0</v>
      </c>
      <c r="F182" s="21">
        <f t="shared" si="14"/>
        <v>1.2360679774997902</v>
      </c>
      <c r="G182" s="24">
        <f>'Hoja de Control'!$I$4*(F182)^10 +
'Hoja de Control'!$I$5*(F182)^9 +
'Hoja de Control'!$I$6*(F182)^8 +
'Hoja de Control'!$I$7*(F182)^7 +
'Hoja de Control'!$I$8*(F182)^6 +
'Hoja de Control'!$I$9*(F182)^5 +
'Hoja de Control'!$I$10*(F182)^4 +
'Hoja de Control'!$I$11*(F182)^3 +
'Hoja de Control'!$I$12*(F182)^2 +
'Hoja de Control'!$I$13*(F182) +
'Hoja de Control'!$I$14</f>
        <v>0</v>
      </c>
      <c r="H182" s="21">
        <f t="shared" si="15"/>
        <v>0</v>
      </c>
      <c r="I182" s="21">
        <f t="shared" si="16"/>
        <v>0</v>
      </c>
      <c r="J182" s="15">
        <f t="shared" si="17"/>
        <v>0</v>
      </c>
    </row>
    <row r="183" spans="1:10" x14ac:dyDescent="0.3">
      <c r="A183" s="31">
        <v>178</v>
      </c>
      <c r="B183" s="20">
        <f t="shared" si="12"/>
        <v>1.2360679774997902</v>
      </c>
      <c r="C183" s="24">
        <f>'Hoja de Control'!$I$4*(B183)^10 +
'Hoja de Control'!$I$5*(B183)^9 +
'Hoja de Control'!$I$6*(B183)^8 +
'Hoja de Control'!$I$7*(B183)^7 +
'Hoja de Control'!$I$8*(B183)^6 +
'Hoja de Control'!$I$9*(B183)^5 +
'Hoja de Control'!$I$10*(B183)^4 +
'Hoja de Control'!$I$11*(B183)^3 +
'Hoja de Control'!$I$12*(B183)^2 +
'Hoja de Control'!$I$13*(B183) +
'Hoja de Control'!$I$14</f>
        <v>0</v>
      </c>
      <c r="D183" s="20">
        <f t="shared" si="13"/>
        <v>1.2360679774997902</v>
      </c>
      <c r="E183" s="24">
        <f>'Hoja de Control'!$I$4*(D183)^10 +
'Hoja de Control'!$I$5*(D183)^9 +
'Hoja de Control'!$I$6*(D183)^8 +
'Hoja de Control'!$I$7*(D183)^7 +
'Hoja de Control'!$I$8*(D183)^6 +
'Hoja de Control'!$I$9*(D183)^5 +
'Hoja de Control'!$I$10*(D183)^4 +
'Hoja de Control'!$I$11*(D183)^3 +
'Hoja de Control'!$I$12*(D183)^2 +
'Hoja de Control'!$I$13*(D183) +
'Hoja de Control'!$I$14</f>
        <v>0</v>
      </c>
      <c r="F183" s="21">
        <f t="shared" si="14"/>
        <v>1.2360679774997902</v>
      </c>
      <c r="G183" s="24">
        <f>'Hoja de Control'!$I$4*(F183)^10 +
'Hoja de Control'!$I$5*(F183)^9 +
'Hoja de Control'!$I$6*(F183)^8 +
'Hoja de Control'!$I$7*(F183)^7 +
'Hoja de Control'!$I$8*(F183)^6 +
'Hoja de Control'!$I$9*(F183)^5 +
'Hoja de Control'!$I$10*(F183)^4 +
'Hoja de Control'!$I$11*(F183)^3 +
'Hoja de Control'!$I$12*(F183)^2 +
'Hoja de Control'!$I$13*(F183) +
'Hoja de Control'!$I$14</f>
        <v>0</v>
      </c>
      <c r="H183" s="21">
        <f t="shared" si="15"/>
        <v>0</v>
      </c>
      <c r="I183" s="21">
        <f t="shared" si="16"/>
        <v>0</v>
      </c>
      <c r="J183" s="15">
        <f t="shared" si="17"/>
        <v>0</v>
      </c>
    </row>
    <row r="184" spans="1:10" x14ac:dyDescent="0.3">
      <c r="A184" s="31">
        <v>179</v>
      </c>
      <c r="B184" s="20">
        <f t="shared" si="12"/>
        <v>1.2360679774997902</v>
      </c>
      <c r="C184" s="24">
        <f>'Hoja de Control'!$I$4*(B184)^10 +
'Hoja de Control'!$I$5*(B184)^9 +
'Hoja de Control'!$I$6*(B184)^8 +
'Hoja de Control'!$I$7*(B184)^7 +
'Hoja de Control'!$I$8*(B184)^6 +
'Hoja de Control'!$I$9*(B184)^5 +
'Hoja de Control'!$I$10*(B184)^4 +
'Hoja de Control'!$I$11*(B184)^3 +
'Hoja de Control'!$I$12*(B184)^2 +
'Hoja de Control'!$I$13*(B184) +
'Hoja de Control'!$I$14</f>
        <v>0</v>
      </c>
      <c r="D184" s="20">
        <f t="shared" si="13"/>
        <v>1.2360679774997902</v>
      </c>
      <c r="E184" s="24">
        <f>'Hoja de Control'!$I$4*(D184)^10 +
'Hoja de Control'!$I$5*(D184)^9 +
'Hoja de Control'!$I$6*(D184)^8 +
'Hoja de Control'!$I$7*(D184)^7 +
'Hoja de Control'!$I$8*(D184)^6 +
'Hoja de Control'!$I$9*(D184)^5 +
'Hoja de Control'!$I$10*(D184)^4 +
'Hoja de Control'!$I$11*(D184)^3 +
'Hoja de Control'!$I$12*(D184)^2 +
'Hoja de Control'!$I$13*(D184) +
'Hoja de Control'!$I$14</f>
        <v>0</v>
      </c>
      <c r="F184" s="21">
        <f t="shared" si="14"/>
        <v>1.2360679774997902</v>
      </c>
      <c r="G184" s="24">
        <f>'Hoja de Control'!$I$4*(F184)^10 +
'Hoja de Control'!$I$5*(F184)^9 +
'Hoja de Control'!$I$6*(F184)^8 +
'Hoja de Control'!$I$7*(F184)^7 +
'Hoja de Control'!$I$8*(F184)^6 +
'Hoja de Control'!$I$9*(F184)^5 +
'Hoja de Control'!$I$10*(F184)^4 +
'Hoja de Control'!$I$11*(F184)^3 +
'Hoja de Control'!$I$12*(F184)^2 +
'Hoja de Control'!$I$13*(F184) +
'Hoja de Control'!$I$14</f>
        <v>0</v>
      </c>
      <c r="H184" s="21">
        <f t="shared" si="15"/>
        <v>0</v>
      </c>
      <c r="I184" s="21">
        <f t="shared" si="16"/>
        <v>0</v>
      </c>
      <c r="J184" s="15">
        <f t="shared" si="17"/>
        <v>0</v>
      </c>
    </row>
    <row r="185" spans="1:10" x14ac:dyDescent="0.3">
      <c r="A185" s="31">
        <v>180</v>
      </c>
      <c r="B185" s="20">
        <f t="shared" si="12"/>
        <v>1.2360679774997902</v>
      </c>
      <c r="C185" s="24">
        <f>'Hoja de Control'!$I$4*(B185)^10 +
'Hoja de Control'!$I$5*(B185)^9 +
'Hoja de Control'!$I$6*(B185)^8 +
'Hoja de Control'!$I$7*(B185)^7 +
'Hoja de Control'!$I$8*(B185)^6 +
'Hoja de Control'!$I$9*(B185)^5 +
'Hoja de Control'!$I$10*(B185)^4 +
'Hoja de Control'!$I$11*(B185)^3 +
'Hoja de Control'!$I$12*(B185)^2 +
'Hoja de Control'!$I$13*(B185) +
'Hoja de Control'!$I$14</f>
        <v>0</v>
      </c>
      <c r="D185" s="20">
        <f t="shared" si="13"/>
        <v>1.2360679774997902</v>
      </c>
      <c r="E185" s="24">
        <f>'Hoja de Control'!$I$4*(D185)^10 +
'Hoja de Control'!$I$5*(D185)^9 +
'Hoja de Control'!$I$6*(D185)^8 +
'Hoja de Control'!$I$7*(D185)^7 +
'Hoja de Control'!$I$8*(D185)^6 +
'Hoja de Control'!$I$9*(D185)^5 +
'Hoja de Control'!$I$10*(D185)^4 +
'Hoja de Control'!$I$11*(D185)^3 +
'Hoja de Control'!$I$12*(D185)^2 +
'Hoja de Control'!$I$13*(D185) +
'Hoja de Control'!$I$14</f>
        <v>0</v>
      </c>
      <c r="F185" s="21">
        <f t="shared" si="14"/>
        <v>1.2360679774997902</v>
      </c>
      <c r="G185" s="24">
        <f>'Hoja de Control'!$I$4*(F185)^10 +
'Hoja de Control'!$I$5*(F185)^9 +
'Hoja de Control'!$I$6*(F185)^8 +
'Hoja de Control'!$I$7*(F185)^7 +
'Hoja de Control'!$I$8*(F185)^6 +
'Hoja de Control'!$I$9*(F185)^5 +
'Hoja de Control'!$I$10*(F185)^4 +
'Hoja de Control'!$I$11*(F185)^3 +
'Hoja de Control'!$I$12*(F185)^2 +
'Hoja de Control'!$I$13*(F185) +
'Hoja de Control'!$I$14</f>
        <v>0</v>
      </c>
      <c r="H185" s="21">
        <f t="shared" si="15"/>
        <v>0</v>
      </c>
      <c r="I185" s="21">
        <f t="shared" si="16"/>
        <v>0</v>
      </c>
      <c r="J185" s="15">
        <f t="shared" si="17"/>
        <v>0</v>
      </c>
    </row>
    <row r="186" spans="1:10" x14ac:dyDescent="0.3">
      <c r="A186" s="31">
        <v>181</v>
      </c>
      <c r="B186" s="20">
        <f t="shared" si="12"/>
        <v>1.2360679774997902</v>
      </c>
      <c r="C186" s="24">
        <f>'Hoja de Control'!$I$4*(B186)^10 +
'Hoja de Control'!$I$5*(B186)^9 +
'Hoja de Control'!$I$6*(B186)^8 +
'Hoja de Control'!$I$7*(B186)^7 +
'Hoja de Control'!$I$8*(B186)^6 +
'Hoja de Control'!$I$9*(B186)^5 +
'Hoja de Control'!$I$10*(B186)^4 +
'Hoja de Control'!$I$11*(B186)^3 +
'Hoja de Control'!$I$12*(B186)^2 +
'Hoja de Control'!$I$13*(B186) +
'Hoja de Control'!$I$14</f>
        <v>0</v>
      </c>
      <c r="D186" s="20">
        <f t="shared" si="13"/>
        <v>1.2360679774997902</v>
      </c>
      <c r="E186" s="24">
        <f>'Hoja de Control'!$I$4*(D186)^10 +
'Hoja de Control'!$I$5*(D186)^9 +
'Hoja de Control'!$I$6*(D186)^8 +
'Hoja de Control'!$I$7*(D186)^7 +
'Hoja de Control'!$I$8*(D186)^6 +
'Hoja de Control'!$I$9*(D186)^5 +
'Hoja de Control'!$I$10*(D186)^4 +
'Hoja de Control'!$I$11*(D186)^3 +
'Hoja de Control'!$I$12*(D186)^2 +
'Hoja de Control'!$I$13*(D186) +
'Hoja de Control'!$I$14</f>
        <v>0</v>
      </c>
      <c r="F186" s="21">
        <f t="shared" si="14"/>
        <v>1.2360679774997902</v>
      </c>
      <c r="G186" s="24">
        <f>'Hoja de Control'!$I$4*(F186)^10 +
'Hoja de Control'!$I$5*(F186)^9 +
'Hoja de Control'!$I$6*(F186)^8 +
'Hoja de Control'!$I$7*(F186)^7 +
'Hoja de Control'!$I$8*(F186)^6 +
'Hoja de Control'!$I$9*(F186)^5 +
'Hoja de Control'!$I$10*(F186)^4 +
'Hoja de Control'!$I$11*(F186)^3 +
'Hoja de Control'!$I$12*(F186)^2 +
'Hoja de Control'!$I$13*(F186) +
'Hoja de Control'!$I$14</f>
        <v>0</v>
      </c>
      <c r="H186" s="21">
        <f t="shared" si="15"/>
        <v>0</v>
      </c>
      <c r="I186" s="21">
        <f t="shared" si="16"/>
        <v>0</v>
      </c>
      <c r="J186" s="15">
        <f t="shared" si="17"/>
        <v>0</v>
      </c>
    </row>
    <row r="187" spans="1:10" x14ac:dyDescent="0.3">
      <c r="A187" s="31">
        <v>182</v>
      </c>
      <c r="B187" s="20">
        <f t="shared" si="12"/>
        <v>1.2360679774997902</v>
      </c>
      <c r="C187" s="24">
        <f>'Hoja de Control'!$I$4*(B187)^10 +
'Hoja de Control'!$I$5*(B187)^9 +
'Hoja de Control'!$I$6*(B187)^8 +
'Hoja de Control'!$I$7*(B187)^7 +
'Hoja de Control'!$I$8*(B187)^6 +
'Hoja de Control'!$I$9*(B187)^5 +
'Hoja de Control'!$I$10*(B187)^4 +
'Hoja de Control'!$I$11*(B187)^3 +
'Hoja de Control'!$I$12*(B187)^2 +
'Hoja de Control'!$I$13*(B187) +
'Hoja de Control'!$I$14</f>
        <v>0</v>
      </c>
      <c r="D187" s="20">
        <f t="shared" si="13"/>
        <v>1.2360679774997902</v>
      </c>
      <c r="E187" s="24">
        <f>'Hoja de Control'!$I$4*(D187)^10 +
'Hoja de Control'!$I$5*(D187)^9 +
'Hoja de Control'!$I$6*(D187)^8 +
'Hoja de Control'!$I$7*(D187)^7 +
'Hoja de Control'!$I$8*(D187)^6 +
'Hoja de Control'!$I$9*(D187)^5 +
'Hoja de Control'!$I$10*(D187)^4 +
'Hoja de Control'!$I$11*(D187)^3 +
'Hoja de Control'!$I$12*(D187)^2 +
'Hoja de Control'!$I$13*(D187) +
'Hoja de Control'!$I$14</f>
        <v>0</v>
      </c>
      <c r="F187" s="21">
        <f t="shared" si="14"/>
        <v>1.2360679774997902</v>
      </c>
      <c r="G187" s="24">
        <f>'Hoja de Control'!$I$4*(F187)^10 +
'Hoja de Control'!$I$5*(F187)^9 +
'Hoja de Control'!$I$6*(F187)^8 +
'Hoja de Control'!$I$7*(F187)^7 +
'Hoja de Control'!$I$8*(F187)^6 +
'Hoja de Control'!$I$9*(F187)^5 +
'Hoja de Control'!$I$10*(F187)^4 +
'Hoja de Control'!$I$11*(F187)^3 +
'Hoja de Control'!$I$12*(F187)^2 +
'Hoja de Control'!$I$13*(F187) +
'Hoja de Control'!$I$14</f>
        <v>0</v>
      </c>
      <c r="H187" s="21">
        <f t="shared" si="15"/>
        <v>0</v>
      </c>
      <c r="I187" s="21">
        <f t="shared" si="16"/>
        <v>0</v>
      </c>
      <c r="J187" s="15">
        <f t="shared" si="17"/>
        <v>0</v>
      </c>
    </row>
    <row r="188" spans="1:10" x14ac:dyDescent="0.3">
      <c r="A188" s="31">
        <v>183</v>
      </c>
      <c r="B188" s="20">
        <f t="shared" si="12"/>
        <v>1.2360679774997902</v>
      </c>
      <c r="C188" s="24">
        <f>'Hoja de Control'!$I$4*(B188)^10 +
'Hoja de Control'!$I$5*(B188)^9 +
'Hoja de Control'!$I$6*(B188)^8 +
'Hoja de Control'!$I$7*(B188)^7 +
'Hoja de Control'!$I$8*(B188)^6 +
'Hoja de Control'!$I$9*(B188)^5 +
'Hoja de Control'!$I$10*(B188)^4 +
'Hoja de Control'!$I$11*(B188)^3 +
'Hoja de Control'!$I$12*(B188)^2 +
'Hoja de Control'!$I$13*(B188) +
'Hoja de Control'!$I$14</f>
        <v>0</v>
      </c>
      <c r="D188" s="20">
        <f t="shared" si="13"/>
        <v>1.2360679774997902</v>
      </c>
      <c r="E188" s="24">
        <f>'Hoja de Control'!$I$4*(D188)^10 +
'Hoja de Control'!$I$5*(D188)^9 +
'Hoja de Control'!$I$6*(D188)^8 +
'Hoja de Control'!$I$7*(D188)^7 +
'Hoja de Control'!$I$8*(D188)^6 +
'Hoja de Control'!$I$9*(D188)^5 +
'Hoja de Control'!$I$10*(D188)^4 +
'Hoja de Control'!$I$11*(D188)^3 +
'Hoja de Control'!$I$12*(D188)^2 +
'Hoja de Control'!$I$13*(D188) +
'Hoja de Control'!$I$14</f>
        <v>0</v>
      </c>
      <c r="F188" s="21">
        <f t="shared" si="14"/>
        <v>1.2360679774997902</v>
      </c>
      <c r="G188" s="24">
        <f>'Hoja de Control'!$I$4*(F188)^10 +
'Hoja de Control'!$I$5*(F188)^9 +
'Hoja de Control'!$I$6*(F188)^8 +
'Hoja de Control'!$I$7*(F188)^7 +
'Hoja de Control'!$I$8*(F188)^6 +
'Hoja de Control'!$I$9*(F188)^5 +
'Hoja de Control'!$I$10*(F188)^4 +
'Hoja de Control'!$I$11*(F188)^3 +
'Hoja de Control'!$I$12*(F188)^2 +
'Hoja de Control'!$I$13*(F188) +
'Hoja de Control'!$I$14</f>
        <v>0</v>
      </c>
      <c r="H188" s="21">
        <f t="shared" si="15"/>
        <v>0</v>
      </c>
      <c r="I188" s="21">
        <f t="shared" si="16"/>
        <v>0</v>
      </c>
      <c r="J188" s="15">
        <f t="shared" si="17"/>
        <v>0</v>
      </c>
    </row>
    <row r="189" spans="1:10" x14ac:dyDescent="0.3">
      <c r="A189" s="31">
        <v>184</v>
      </c>
      <c r="B189" s="20">
        <f t="shared" si="12"/>
        <v>1.2360679774997902</v>
      </c>
      <c r="C189" s="24">
        <f>'Hoja de Control'!$I$4*(B189)^10 +
'Hoja de Control'!$I$5*(B189)^9 +
'Hoja de Control'!$I$6*(B189)^8 +
'Hoja de Control'!$I$7*(B189)^7 +
'Hoja de Control'!$I$8*(B189)^6 +
'Hoja de Control'!$I$9*(B189)^5 +
'Hoja de Control'!$I$10*(B189)^4 +
'Hoja de Control'!$I$11*(B189)^3 +
'Hoja de Control'!$I$12*(B189)^2 +
'Hoja de Control'!$I$13*(B189) +
'Hoja de Control'!$I$14</f>
        <v>0</v>
      </c>
      <c r="D189" s="20">
        <f t="shared" si="13"/>
        <v>1.2360679774997902</v>
      </c>
      <c r="E189" s="24">
        <f>'Hoja de Control'!$I$4*(D189)^10 +
'Hoja de Control'!$I$5*(D189)^9 +
'Hoja de Control'!$I$6*(D189)^8 +
'Hoja de Control'!$I$7*(D189)^7 +
'Hoja de Control'!$I$8*(D189)^6 +
'Hoja de Control'!$I$9*(D189)^5 +
'Hoja de Control'!$I$10*(D189)^4 +
'Hoja de Control'!$I$11*(D189)^3 +
'Hoja de Control'!$I$12*(D189)^2 +
'Hoja de Control'!$I$13*(D189) +
'Hoja de Control'!$I$14</f>
        <v>0</v>
      </c>
      <c r="F189" s="21">
        <f t="shared" si="14"/>
        <v>1.2360679774997902</v>
      </c>
      <c r="G189" s="24">
        <f>'Hoja de Control'!$I$4*(F189)^10 +
'Hoja de Control'!$I$5*(F189)^9 +
'Hoja de Control'!$I$6*(F189)^8 +
'Hoja de Control'!$I$7*(F189)^7 +
'Hoja de Control'!$I$8*(F189)^6 +
'Hoja de Control'!$I$9*(F189)^5 +
'Hoja de Control'!$I$10*(F189)^4 +
'Hoja de Control'!$I$11*(F189)^3 +
'Hoja de Control'!$I$12*(F189)^2 +
'Hoja de Control'!$I$13*(F189) +
'Hoja de Control'!$I$14</f>
        <v>0</v>
      </c>
      <c r="H189" s="21">
        <f t="shared" si="15"/>
        <v>0</v>
      </c>
      <c r="I189" s="21">
        <f t="shared" si="16"/>
        <v>0</v>
      </c>
      <c r="J189" s="15">
        <f t="shared" si="17"/>
        <v>0</v>
      </c>
    </row>
    <row r="190" spans="1:10" x14ac:dyDescent="0.3">
      <c r="A190" s="31">
        <v>185</v>
      </c>
      <c r="B190" s="20">
        <f t="shared" si="12"/>
        <v>1.2360679774997902</v>
      </c>
      <c r="C190" s="24">
        <f>'Hoja de Control'!$I$4*(B190)^10 +
'Hoja de Control'!$I$5*(B190)^9 +
'Hoja de Control'!$I$6*(B190)^8 +
'Hoja de Control'!$I$7*(B190)^7 +
'Hoja de Control'!$I$8*(B190)^6 +
'Hoja de Control'!$I$9*(B190)^5 +
'Hoja de Control'!$I$10*(B190)^4 +
'Hoja de Control'!$I$11*(B190)^3 +
'Hoja de Control'!$I$12*(B190)^2 +
'Hoja de Control'!$I$13*(B190) +
'Hoja de Control'!$I$14</f>
        <v>0</v>
      </c>
      <c r="D190" s="20">
        <f t="shared" si="13"/>
        <v>1.2360679774997902</v>
      </c>
      <c r="E190" s="24">
        <f>'Hoja de Control'!$I$4*(D190)^10 +
'Hoja de Control'!$I$5*(D190)^9 +
'Hoja de Control'!$I$6*(D190)^8 +
'Hoja de Control'!$I$7*(D190)^7 +
'Hoja de Control'!$I$8*(D190)^6 +
'Hoja de Control'!$I$9*(D190)^5 +
'Hoja de Control'!$I$10*(D190)^4 +
'Hoja de Control'!$I$11*(D190)^3 +
'Hoja de Control'!$I$12*(D190)^2 +
'Hoja de Control'!$I$13*(D190) +
'Hoja de Control'!$I$14</f>
        <v>0</v>
      </c>
      <c r="F190" s="21">
        <f t="shared" si="14"/>
        <v>1.2360679774997902</v>
      </c>
      <c r="G190" s="24">
        <f>'Hoja de Control'!$I$4*(F190)^10 +
'Hoja de Control'!$I$5*(F190)^9 +
'Hoja de Control'!$I$6*(F190)^8 +
'Hoja de Control'!$I$7*(F190)^7 +
'Hoja de Control'!$I$8*(F190)^6 +
'Hoja de Control'!$I$9*(F190)^5 +
'Hoja de Control'!$I$10*(F190)^4 +
'Hoja de Control'!$I$11*(F190)^3 +
'Hoja de Control'!$I$12*(F190)^2 +
'Hoja de Control'!$I$13*(F190) +
'Hoja de Control'!$I$14</f>
        <v>0</v>
      </c>
      <c r="H190" s="21">
        <f t="shared" si="15"/>
        <v>0</v>
      </c>
      <c r="I190" s="21">
        <f t="shared" si="16"/>
        <v>0</v>
      </c>
      <c r="J190" s="15">
        <f t="shared" si="17"/>
        <v>0</v>
      </c>
    </row>
    <row r="191" spans="1:10" x14ac:dyDescent="0.3">
      <c r="A191" s="31">
        <v>186</v>
      </c>
      <c r="B191" s="20">
        <f t="shared" si="12"/>
        <v>1.2360679774997902</v>
      </c>
      <c r="C191" s="24">
        <f>'Hoja de Control'!$I$4*(B191)^10 +
'Hoja de Control'!$I$5*(B191)^9 +
'Hoja de Control'!$I$6*(B191)^8 +
'Hoja de Control'!$I$7*(B191)^7 +
'Hoja de Control'!$I$8*(B191)^6 +
'Hoja de Control'!$I$9*(B191)^5 +
'Hoja de Control'!$I$10*(B191)^4 +
'Hoja de Control'!$I$11*(B191)^3 +
'Hoja de Control'!$I$12*(B191)^2 +
'Hoja de Control'!$I$13*(B191) +
'Hoja de Control'!$I$14</f>
        <v>0</v>
      </c>
      <c r="D191" s="20">
        <f t="shared" si="13"/>
        <v>1.2360679774997902</v>
      </c>
      <c r="E191" s="24">
        <f>'Hoja de Control'!$I$4*(D191)^10 +
'Hoja de Control'!$I$5*(D191)^9 +
'Hoja de Control'!$I$6*(D191)^8 +
'Hoja de Control'!$I$7*(D191)^7 +
'Hoja de Control'!$I$8*(D191)^6 +
'Hoja de Control'!$I$9*(D191)^5 +
'Hoja de Control'!$I$10*(D191)^4 +
'Hoja de Control'!$I$11*(D191)^3 +
'Hoja de Control'!$I$12*(D191)^2 +
'Hoja de Control'!$I$13*(D191) +
'Hoja de Control'!$I$14</f>
        <v>0</v>
      </c>
      <c r="F191" s="21">
        <f t="shared" si="14"/>
        <v>1.2360679774997902</v>
      </c>
      <c r="G191" s="24">
        <f>'Hoja de Control'!$I$4*(F191)^10 +
'Hoja de Control'!$I$5*(F191)^9 +
'Hoja de Control'!$I$6*(F191)^8 +
'Hoja de Control'!$I$7*(F191)^7 +
'Hoja de Control'!$I$8*(F191)^6 +
'Hoja de Control'!$I$9*(F191)^5 +
'Hoja de Control'!$I$10*(F191)^4 +
'Hoja de Control'!$I$11*(F191)^3 +
'Hoja de Control'!$I$12*(F191)^2 +
'Hoja de Control'!$I$13*(F191) +
'Hoja de Control'!$I$14</f>
        <v>0</v>
      </c>
      <c r="H191" s="21">
        <f t="shared" si="15"/>
        <v>0</v>
      </c>
      <c r="I191" s="21">
        <f t="shared" si="16"/>
        <v>0</v>
      </c>
      <c r="J191" s="15">
        <f t="shared" si="17"/>
        <v>0</v>
      </c>
    </row>
    <row r="192" spans="1:10" x14ac:dyDescent="0.3">
      <c r="A192" s="31">
        <v>187</v>
      </c>
      <c r="B192" s="20">
        <f t="shared" si="12"/>
        <v>1.2360679774997902</v>
      </c>
      <c r="C192" s="24">
        <f>'Hoja de Control'!$I$4*(B192)^10 +
'Hoja de Control'!$I$5*(B192)^9 +
'Hoja de Control'!$I$6*(B192)^8 +
'Hoja de Control'!$I$7*(B192)^7 +
'Hoja de Control'!$I$8*(B192)^6 +
'Hoja de Control'!$I$9*(B192)^5 +
'Hoja de Control'!$I$10*(B192)^4 +
'Hoja de Control'!$I$11*(B192)^3 +
'Hoja de Control'!$I$12*(B192)^2 +
'Hoja de Control'!$I$13*(B192) +
'Hoja de Control'!$I$14</f>
        <v>0</v>
      </c>
      <c r="D192" s="20">
        <f t="shared" si="13"/>
        <v>1.2360679774997902</v>
      </c>
      <c r="E192" s="24">
        <f>'Hoja de Control'!$I$4*(D192)^10 +
'Hoja de Control'!$I$5*(D192)^9 +
'Hoja de Control'!$I$6*(D192)^8 +
'Hoja de Control'!$I$7*(D192)^7 +
'Hoja de Control'!$I$8*(D192)^6 +
'Hoja de Control'!$I$9*(D192)^5 +
'Hoja de Control'!$I$10*(D192)^4 +
'Hoja de Control'!$I$11*(D192)^3 +
'Hoja de Control'!$I$12*(D192)^2 +
'Hoja de Control'!$I$13*(D192) +
'Hoja de Control'!$I$14</f>
        <v>0</v>
      </c>
      <c r="F192" s="21">
        <f t="shared" si="14"/>
        <v>1.2360679774997902</v>
      </c>
      <c r="G192" s="24">
        <f>'Hoja de Control'!$I$4*(F192)^10 +
'Hoja de Control'!$I$5*(F192)^9 +
'Hoja de Control'!$I$6*(F192)^8 +
'Hoja de Control'!$I$7*(F192)^7 +
'Hoja de Control'!$I$8*(F192)^6 +
'Hoja de Control'!$I$9*(F192)^5 +
'Hoja de Control'!$I$10*(F192)^4 +
'Hoja de Control'!$I$11*(F192)^3 +
'Hoja de Control'!$I$12*(F192)^2 +
'Hoja de Control'!$I$13*(F192) +
'Hoja de Control'!$I$14</f>
        <v>0</v>
      </c>
      <c r="H192" s="21">
        <f t="shared" si="15"/>
        <v>0</v>
      </c>
      <c r="I192" s="21">
        <f t="shared" si="16"/>
        <v>0</v>
      </c>
      <c r="J192" s="15">
        <f t="shared" si="17"/>
        <v>0</v>
      </c>
    </row>
    <row r="193" spans="1:10" x14ac:dyDescent="0.3">
      <c r="A193" s="31">
        <v>188</v>
      </c>
      <c r="B193" s="20">
        <f t="shared" si="12"/>
        <v>1.2360679774997902</v>
      </c>
      <c r="C193" s="24">
        <f>'Hoja de Control'!$I$4*(B193)^10 +
'Hoja de Control'!$I$5*(B193)^9 +
'Hoja de Control'!$I$6*(B193)^8 +
'Hoja de Control'!$I$7*(B193)^7 +
'Hoja de Control'!$I$8*(B193)^6 +
'Hoja de Control'!$I$9*(B193)^5 +
'Hoja de Control'!$I$10*(B193)^4 +
'Hoja de Control'!$I$11*(B193)^3 +
'Hoja de Control'!$I$12*(B193)^2 +
'Hoja de Control'!$I$13*(B193) +
'Hoja de Control'!$I$14</f>
        <v>0</v>
      </c>
      <c r="D193" s="20">
        <f t="shared" si="13"/>
        <v>1.2360679774997902</v>
      </c>
      <c r="E193" s="24">
        <f>'Hoja de Control'!$I$4*(D193)^10 +
'Hoja de Control'!$I$5*(D193)^9 +
'Hoja de Control'!$I$6*(D193)^8 +
'Hoja de Control'!$I$7*(D193)^7 +
'Hoja de Control'!$I$8*(D193)^6 +
'Hoja de Control'!$I$9*(D193)^5 +
'Hoja de Control'!$I$10*(D193)^4 +
'Hoja de Control'!$I$11*(D193)^3 +
'Hoja de Control'!$I$12*(D193)^2 +
'Hoja de Control'!$I$13*(D193) +
'Hoja de Control'!$I$14</f>
        <v>0</v>
      </c>
      <c r="F193" s="21">
        <f t="shared" si="14"/>
        <v>1.2360679774997902</v>
      </c>
      <c r="G193" s="24">
        <f>'Hoja de Control'!$I$4*(F193)^10 +
'Hoja de Control'!$I$5*(F193)^9 +
'Hoja de Control'!$I$6*(F193)^8 +
'Hoja de Control'!$I$7*(F193)^7 +
'Hoja de Control'!$I$8*(F193)^6 +
'Hoja de Control'!$I$9*(F193)^5 +
'Hoja de Control'!$I$10*(F193)^4 +
'Hoja de Control'!$I$11*(F193)^3 +
'Hoja de Control'!$I$12*(F193)^2 +
'Hoja de Control'!$I$13*(F193) +
'Hoja de Control'!$I$14</f>
        <v>0</v>
      </c>
      <c r="H193" s="21">
        <f t="shared" si="15"/>
        <v>0</v>
      </c>
      <c r="I193" s="21">
        <f t="shared" si="16"/>
        <v>0</v>
      </c>
      <c r="J193" s="15">
        <f t="shared" si="17"/>
        <v>0</v>
      </c>
    </row>
    <row r="194" spans="1:10" x14ac:dyDescent="0.3">
      <c r="A194" s="31">
        <v>189</v>
      </c>
      <c r="B194" s="20">
        <f t="shared" si="12"/>
        <v>1.2360679774997902</v>
      </c>
      <c r="C194" s="24">
        <f>'Hoja de Control'!$I$4*(B194)^10 +
'Hoja de Control'!$I$5*(B194)^9 +
'Hoja de Control'!$I$6*(B194)^8 +
'Hoja de Control'!$I$7*(B194)^7 +
'Hoja de Control'!$I$8*(B194)^6 +
'Hoja de Control'!$I$9*(B194)^5 +
'Hoja de Control'!$I$10*(B194)^4 +
'Hoja de Control'!$I$11*(B194)^3 +
'Hoja de Control'!$I$12*(B194)^2 +
'Hoja de Control'!$I$13*(B194) +
'Hoja de Control'!$I$14</f>
        <v>0</v>
      </c>
      <c r="D194" s="20">
        <f t="shared" si="13"/>
        <v>1.2360679774997902</v>
      </c>
      <c r="E194" s="24">
        <f>'Hoja de Control'!$I$4*(D194)^10 +
'Hoja de Control'!$I$5*(D194)^9 +
'Hoja de Control'!$I$6*(D194)^8 +
'Hoja de Control'!$I$7*(D194)^7 +
'Hoja de Control'!$I$8*(D194)^6 +
'Hoja de Control'!$I$9*(D194)^5 +
'Hoja de Control'!$I$10*(D194)^4 +
'Hoja de Control'!$I$11*(D194)^3 +
'Hoja de Control'!$I$12*(D194)^2 +
'Hoja de Control'!$I$13*(D194) +
'Hoja de Control'!$I$14</f>
        <v>0</v>
      </c>
      <c r="F194" s="21">
        <f t="shared" si="14"/>
        <v>1.2360679774997902</v>
      </c>
      <c r="G194" s="24">
        <f>'Hoja de Control'!$I$4*(F194)^10 +
'Hoja de Control'!$I$5*(F194)^9 +
'Hoja de Control'!$I$6*(F194)^8 +
'Hoja de Control'!$I$7*(F194)^7 +
'Hoja de Control'!$I$8*(F194)^6 +
'Hoja de Control'!$I$9*(F194)^5 +
'Hoja de Control'!$I$10*(F194)^4 +
'Hoja de Control'!$I$11*(F194)^3 +
'Hoja de Control'!$I$12*(F194)^2 +
'Hoja de Control'!$I$13*(F194) +
'Hoja de Control'!$I$14</f>
        <v>0</v>
      </c>
      <c r="H194" s="21">
        <f t="shared" si="15"/>
        <v>0</v>
      </c>
      <c r="I194" s="21">
        <f t="shared" si="16"/>
        <v>0</v>
      </c>
      <c r="J194" s="15">
        <f t="shared" si="17"/>
        <v>0</v>
      </c>
    </row>
    <row r="195" spans="1:10" x14ac:dyDescent="0.3">
      <c r="A195" s="31">
        <v>190</v>
      </c>
      <c r="B195" s="20">
        <f t="shared" si="12"/>
        <v>1.2360679774997902</v>
      </c>
      <c r="C195" s="24">
        <f>'Hoja de Control'!$I$4*(B195)^10 +
'Hoja de Control'!$I$5*(B195)^9 +
'Hoja de Control'!$I$6*(B195)^8 +
'Hoja de Control'!$I$7*(B195)^7 +
'Hoja de Control'!$I$8*(B195)^6 +
'Hoja de Control'!$I$9*(B195)^5 +
'Hoja de Control'!$I$10*(B195)^4 +
'Hoja de Control'!$I$11*(B195)^3 +
'Hoja de Control'!$I$12*(B195)^2 +
'Hoja de Control'!$I$13*(B195) +
'Hoja de Control'!$I$14</f>
        <v>0</v>
      </c>
      <c r="D195" s="20">
        <f t="shared" si="13"/>
        <v>1.2360679774997902</v>
      </c>
      <c r="E195" s="24">
        <f>'Hoja de Control'!$I$4*(D195)^10 +
'Hoja de Control'!$I$5*(D195)^9 +
'Hoja de Control'!$I$6*(D195)^8 +
'Hoja de Control'!$I$7*(D195)^7 +
'Hoja de Control'!$I$8*(D195)^6 +
'Hoja de Control'!$I$9*(D195)^5 +
'Hoja de Control'!$I$10*(D195)^4 +
'Hoja de Control'!$I$11*(D195)^3 +
'Hoja de Control'!$I$12*(D195)^2 +
'Hoja de Control'!$I$13*(D195) +
'Hoja de Control'!$I$14</f>
        <v>0</v>
      </c>
      <c r="F195" s="21">
        <f t="shared" si="14"/>
        <v>1.2360679774997902</v>
      </c>
      <c r="G195" s="24">
        <f>'Hoja de Control'!$I$4*(F195)^10 +
'Hoja de Control'!$I$5*(F195)^9 +
'Hoja de Control'!$I$6*(F195)^8 +
'Hoja de Control'!$I$7*(F195)^7 +
'Hoja de Control'!$I$8*(F195)^6 +
'Hoja de Control'!$I$9*(F195)^5 +
'Hoja de Control'!$I$10*(F195)^4 +
'Hoja de Control'!$I$11*(F195)^3 +
'Hoja de Control'!$I$12*(F195)^2 +
'Hoja de Control'!$I$13*(F195) +
'Hoja de Control'!$I$14</f>
        <v>0</v>
      </c>
      <c r="H195" s="21">
        <f t="shared" si="15"/>
        <v>0</v>
      </c>
      <c r="I195" s="21">
        <f t="shared" si="16"/>
        <v>0</v>
      </c>
      <c r="J195" s="15">
        <f t="shared" si="17"/>
        <v>0</v>
      </c>
    </row>
    <row r="196" spans="1:10" x14ac:dyDescent="0.3">
      <c r="A196" s="31">
        <v>191</v>
      </c>
      <c r="B196" s="20">
        <f t="shared" si="12"/>
        <v>1.2360679774997902</v>
      </c>
      <c r="C196" s="24">
        <f>'Hoja de Control'!$I$4*(B196)^10 +
'Hoja de Control'!$I$5*(B196)^9 +
'Hoja de Control'!$I$6*(B196)^8 +
'Hoja de Control'!$I$7*(B196)^7 +
'Hoja de Control'!$I$8*(B196)^6 +
'Hoja de Control'!$I$9*(B196)^5 +
'Hoja de Control'!$I$10*(B196)^4 +
'Hoja de Control'!$I$11*(B196)^3 +
'Hoja de Control'!$I$12*(B196)^2 +
'Hoja de Control'!$I$13*(B196) +
'Hoja de Control'!$I$14</f>
        <v>0</v>
      </c>
      <c r="D196" s="20">
        <f t="shared" si="13"/>
        <v>1.2360679774997902</v>
      </c>
      <c r="E196" s="24">
        <f>'Hoja de Control'!$I$4*(D196)^10 +
'Hoja de Control'!$I$5*(D196)^9 +
'Hoja de Control'!$I$6*(D196)^8 +
'Hoja de Control'!$I$7*(D196)^7 +
'Hoja de Control'!$I$8*(D196)^6 +
'Hoja de Control'!$I$9*(D196)^5 +
'Hoja de Control'!$I$10*(D196)^4 +
'Hoja de Control'!$I$11*(D196)^3 +
'Hoja de Control'!$I$12*(D196)^2 +
'Hoja de Control'!$I$13*(D196) +
'Hoja de Control'!$I$14</f>
        <v>0</v>
      </c>
      <c r="F196" s="21">
        <f t="shared" si="14"/>
        <v>1.2360679774997902</v>
      </c>
      <c r="G196" s="24">
        <f>'Hoja de Control'!$I$4*(F196)^10 +
'Hoja de Control'!$I$5*(F196)^9 +
'Hoja de Control'!$I$6*(F196)^8 +
'Hoja de Control'!$I$7*(F196)^7 +
'Hoja de Control'!$I$8*(F196)^6 +
'Hoja de Control'!$I$9*(F196)^5 +
'Hoja de Control'!$I$10*(F196)^4 +
'Hoja de Control'!$I$11*(F196)^3 +
'Hoja de Control'!$I$12*(F196)^2 +
'Hoja de Control'!$I$13*(F196) +
'Hoja de Control'!$I$14</f>
        <v>0</v>
      </c>
      <c r="H196" s="21">
        <f t="shared" si="15"/>
        <v>0</v>
      </c>
      <c r="I196" s="21">
        <f t="shared" si="16"/>
        <v>0</v>
      </c>
      <c r="J196" s="15">
        <f t="shared" si="17"/>
        <v>0</v>
      </c>
    </row>
    <row r="197" spans="1:10" x14ac:dyDescent="0.3">
      <c r="A197" s="31">
        <v>192</v>
      </c>
      <c r="B197" s="20">
        <f t="shared" si="12"/>
        <v>1.2360679774997902</v>
      </c>
      <c r="C197" s="24">
        <f>'Hoja de Control'!$I$4*(B197)^10 +
'Hoja de Control'!$I$5*(B197)^9 +
'Hoja de Control'!$I$6*(B197)^8 +
'Hoja de Control'!$I$7*(B197)^7 +
'Hoja de Control'!$I$8*(B197)^6 +
'Hoja de Control'!$I$9*(B197)^5 +
'Hoja de Control'!$I$10*(B197)^4 +
'Hoja de Control'!$I$11*(B197)^3 +
'Hoja de Control'!$I$12*(B197)^2 +
'Hoja de Control'!$I$13*(B197) +
'Hoja de Control'!$I$14</f>
        <v>0</v>
      </c>
      <c r="D197" s="20">
        <f t="shared" si="13"/>
        <v>1.2360679774997902</v>
      </c>
      <c r="E197" s="24">
        <f>'Hoja de Control'!$I$4*(D197)^10 +
'Hoja de Control'!$I$5*(D197)^9 +
'Hoja de Control'!$I$6*(D197)^8 +
'Hoja de Control'!$I$7*(D197)^7 +
'Hoja de Control'!$I$8*(D197)^6 +
'Hoja de Control'!$I$9*(D197)^5 +
'Hoja de Control'!$I$10*(D197)^4 +
'Hoja de Control'!$I$11*(D197)^3 +
'Hoja de Control'!$I$12*(D197)^2 +
'Hoja de Control'!$I$13*(D197) +
'Hoja de Control'!$I$14</f>
        <v>0</v>
      </c>
      <c r="F197" s="21">
        <f t="shared" si="14"/>
        <v>1.2360679774997902</v>
      </c>
      <c r="G197" s="24">
        <f>'Hoja de Control'!$I$4*(F197)^10 +
'Hoja de Control'!$I$5*(F197)^9 +
'Hoja de Control'!$I$6*(F197)^8 +
'Hoja de Control'!$I$7*(F197)^7 +
'Hoja de Control'!$I$8*(F197)^6 +
'Hoja de Control'!$I$9*(F197)^5 +
'Hoja de Control'!$I$10*(F197)^4 +
'Hoja de Control'!$I$11*(F197)^3 +
'Hoja de Control'!$I$12*(F197)^2 +
'Hoja de Control'!$I$13*(F197) +
'Hoja de Control'!$I$14</f>
        <v>0</v>
      </c>
      <c r="H197" s="21">
        <f t="shared" si="15"/>
        <v>0</v>
      </c>
      <c r="I197" s="21">
        <f t="shared" si="16"/>
        <v>0</v>
      </c>
      <c r="J197" s="15">
        <f t="shared" si="17"/>
        <v>0</v>
      </c>
    </row>
    <row r="198" spans="1:10" x14ac:dyDescent="0.3">
      <c r="A198" s="31">
        <v>193</v>
      </c>
      <c r="B198" s="20">
        <f t="shared" si="12"/>
        <v>1.2360679774997902</v>
      </c>
      <c r="C198" s="24">
        <f>'Hoja de Control'!$I$4*(B198)^10 +
'Hoja de Control'!$I$5*(B198)^9 +
'Hoja de Control'!$I$6*(B198)^8 +
'Hoja de Control'!$I$7*(B198)^7 +
'Hoja de Control'!$I$8*(B198)^6 +
'Hoja de Control'!$I$9*(B198)^5 +
'Hoja de Control'!$I$10*(B198)^4 +
'Hoja de Control'!$I$11*(B198)^3 +
'Hoja de Control'!$I$12*(B198)^2 +
'Hoja de Control'!$I$13*(B198) +
'Hoja de Control'!$I$14</f>
        <v>0</v>
      </c>
      <c r="D198" s="20">
        <f t="shared" si="13"/>
        <v>1.2360679774997902</v>
      </c>
      <c r="E198" s="24">
        <f>'Hoja de Control'!$I$4*(D198)^10 +
'Hoja de Control'!$I$5*(D198)^9 +
'Hoja de Control'!$I$6*(D198)^8 +
'Hoja de Control'!$I$7*(D198)^7 +
'Hoja de Control'!$I$8*(D198)^6 +
'Hoja de Control'!$I$9*(D198)^5 +
'Hoja de Control'!$I$10*(D198)^4 +
'Hoja de Control'!$I$11*(D198)^3 +
'Hoja de Control'!$I$12*(D198)^2 +
'Hoja de Control'!$I$13*(D198) +
'Hoja de Control'!$I$14</f>
        <v>0</v>
      </c>
      <c r="F198" s="21">
        <f t="shared" si="14"/>
        <v>1.2360679774997902</v>
      </c>
      <c r="G198" s="24">
        <f>'Hoja de Control'!$I$4*(F198)^10 +
'Hoja de Control'!$I$5*(F198)^9 +
'Hoja de Control'!$I$6*(F198)^8 +
'Hoja de Control'!$I$7*(F198)^7 +
'Hoja de Control'!$I$8*(F198)^6 +
'Hoja de Control'!$I$9*(F198)^5 +
'Hoja de Control'!$I$10*(F198)^4 +
'Hoja de Control'!$I$11*(F198)^3 +
'Hoja de Control'!$I$12*(F198)^2 +
'Hoja de Control'!$I$13*(F198) +
'Hoja de Control'!$I$14</f>
        <v>0</v>
      </c>
      <c r="H198" s="21">
        <f t="shared" si="15"/>
        <v>0</v>
      </c>
      <c r="I198" s="21">
        <f t="shared" si="16"/>
        <v>0</v>
      </c>
      <c r="J198" s="15">
        <f t="shared" si="17"/>
        <v>0</v>
      </c>
    </row>
    <row r="199" spans="1:10" x14ac:dyDescent="0.3">
      <c r="A199" s="31">
        <v>194</v>
      </c>
      <c r="B199" s="20">
        <f t="shared" ref="B199:B262" si="18">IF(H198&lt;0,B198,F198)</f>
        <v>1.2360679774997902</v>
      </c>
      <c r="C199" s="24">
        <f>'Hoja de Control'!$I$4*(B199)^10 +
'Hoja de Control'!$I$5*(B199)^9 +
'Hoja de Control'!$I$6*(B199)^8 +
'Hoja de Control'!$I$7*(B199)^7 +
'Hoja de Control'!$I$8*(B199)^6 +
'Hoja de Control'!$I$9*(B199)^5 +
'Hoja de Control'!$I$10*(B199)^4 +
'Hoja de Control'!$I$11*(B199)^3 +
'Hoja de Control'!$I$12*(B199)^2 +
'Hoja de Control'!$I$13*(B199) +
'Hoja de Control'!$I$14</f>
        <v>0</v>
      </c>
      <c r="D199" s="20">
        <f t="shared" ref="D199:D262" si="19">IF(I198&lt;0,D198,F198)</f>
        <v>1.2360679774997902</v>
      </c>
      <c r="E199" s="24">
        <f>'Hoja de Control'!$I$4*(D199)^10 +
'Hoja de Control'!$I$5*(D199)^9 +
'Hoja de Control'!$I$6*(D199)^8 +
'Hoja de Control'!$I$7*(D199)^7 +
'Hoja de Control'!$I$8*(D199)^6 +
'Hoja de Control'!$I$9*(D199)^5 +
'Hoja de Control'!$I$10*(D199)^4 +
'Hoja de Control'!$I$11*(D199)^3 +
'Hoja de Control'!$I$12*(D199)^2 +
'Hoja de Control'!$I$13*(D199) +
'Hoja de Control'!$I$14</f>
        <v>0</v>
      </c>
      <c r="F199" s="21">
        <f t="shared" ref="F199:F262" si="20">(D199+B199)/2</f>
        <v>1.2360679774997902</v>
      </c>
      <c r="G199" s="24">
        <f>'Hoja de Control'!$I$4*(F199)^10 +
'Hoja de Control'!$I$5*(F199)^9 +
'Hoja de Control'!$I$6*(F199)^8 +
'Hoja de Control'!$I$7*(F199)^7 +
'Hoja de Control'!$I$8*(F199)^6 +
'Hoja de Control'!$I$9*(F199)^5 +
'Hoja de Control'!$I$10*(F199)^4 +
'Hoja de Control'!$I$11*(F199)^3 +
'Hoja de Control'!$I$12*(F199)^2 +
'Hoja de Control'!$I$13*(F199) +
'Hoja de Control'!$I$14</f>
        <v>0</v>
      </c>
      <c r="H199" s="21">
        <f t="shared" ref="H199:H262" si="21">C199*G199</f>
        <v>0</v>
      </c>
      <c r="I199" s="21">
        <f t="shared" ref="I199:I262" si="22">E199*G199</f>
        <v>0</v>
      </c>
      <c r="J199" s="15">
        <f t="shared" ref="J199:J262" si="23">D199-B199</f>
        <v>0</v>
      </c>
    </row>
    <row r="200" spans="1:10" x14ac:dyDescent="0.3">
      <c r="A200" s="31">
        <v>195</v>
      </c>
      <c r="B200" s="20">
        <f t="shared" si="18"/>
        <v>1.2360679774997902</v>
      </c>
      <c r="C200" s="24">
        <f>'Hoja de Control'!$I$4*(B200)^10 +
'Hoja de Control'!$I$5*(B200)^9 +
'Hoja de Control'!$I$6*(B200)^8 +
'Hoja de Control'!$I$7*(B200)^7 +
'Hoja de Control'!$I$8*(B200)^6 +
'Hoja de Control'!$I$9*(B200)^5 +
'Hoja de Control'!$I$10*(B200)^4 +
'Hoja de Control'!$I$11*(B200)^3 +
'Hoja de Control'!$I$12*(B200)^2 +
'Hoja de Control'!$I$13*(B200) +
'Hoja de Control'!$I$14</f>
        <v>0</v>
      </c>
      <c r="D200" s="20">
        <f t="shared" si="19"/>
        <v>1.2360679774997902</v>
      </c>
      <c r="E200" s="24">
        <f>'Hoja de Control'!$I$4*(D200)^10 +
'Hoja de Control'!$I$5*(D200)^9 +
'Hoja de Control'!$I$6*(D200)^8 +
'Hoja de Control'!$I$7*(D200)^7 +
'Hoja de Control'!$I$8*(D200)^6 +
'Hoja de Control'!$I$9*(D200)^5 +
'Hoja de Control'!$I$10*(D200)^4 +
'Hoja de Control'!$I$11*(D200)^3 +
'Hoja de Control'!$I$12*(D200)^2 +
'Hoja de Control'!$I$13*(D200) +
'Hoja de Control'!$I$14</f>
        <v>0</v>
      </c>
      <c r="F200" s="21">
        <f t="shared" si="20"/>
        <v>1.2360679774997902</v>
      </c>
      <c r="G200" s="24">
        <f>'Hoja de Control'!$I$4*(F200)^10 +
'Hoja de Control'!$I$5*(F200)^9 +
'Hoja de Control'!$I$6*(F200)^8 +
'Hoja de Control'!$I$7*(F200)^7 +
'Hoja de Control'!$I$8*(F200)^6 +
'Hoja de Control'!$I$9*(F200)^5 +
'Hoja de Control'!$I$10*(F200)^4 +
'Hoja de Control'!$I$11*(F200)^3 +
'Hoja de Control'!$I$12*(F200)^2 +
'Hoja de Control'!$I$13*(F200) +
'Hoja de Control'!$I$14</f>
        <v>0</v>
      </c>
      <c r="H200" s="21">
        <f t="shared" si="21"/>
        <v>0</v>
      </c>
      <c r="I200" s="21">
        <f t="shared" si="22"/>
        <v>0</v>
      </c>
      <c r="J200" s="15">
        <f t="shared" si="23"/>
        <v>0</v>
      </c>
    </row>
    <row r="201" spans="1:10" x14ac:dyDescent="0.3">
      <c r="A201" s="31">
        <v>196</v>
      </c>
      <c r="B201" s="20">
        <f t="shared" si="18"/>
        <v>1.2360679774997902</v>
      </c>
      <c r="C201" s="24">
        <f>'Hoja de Control'!$I$4*(B201)^10 +
'Hoja de Control'!$I$5*(B201)^9 +
'Hoja de Control'!$I$6*(B201)^8 +
'Hoja de Control'!$I$7*(B201)^7 +
'Hoja de Control'!$I$8*(B201)^6 +
'Hoja de Control'!$I$9*(B201)^5 +
'Hoja de Control'!$I$10*(B201)^4 +
'Hoja de Control'!$I$11*(B201)^3 +
'Hoja de Control'!$I$12*(B201)^2 +
'Hoja de Control'!$I$13*(B201) +
'Hoja de Control'!$I$14</f>
        <v>0</v>
      </c>
      <c r="D201" s="20">
        <f t="shared" si="19"/>
        <v>1.2360679774997902</v>
      </c>
      <c r="E201" s="24">
        <f>'Hoja de Control'!$I$4*(D201)^10 +
'Hoja de Control'!$I$5*(D201)^9 +
'Hoja de Control'!$I$6*(D201)^8 +
'Hoja de Control'!$I$7*(D201)^7 +
'Hoja de Control'!$I$8*(D201)^6 +
'Hoja de Control'!$I$9*(D201)^5 +
'Hoja de Control'!$I$10*(D201)^4 +
'Hoja de Control'!$I$11*(D201)^3 +
'Hoja de Control'!$I$12*(D201)^2 +
'Hoja de Control'!$I$13*(D201) +
'Hoja de Control'!$I$14</f>
        <v>0</v>
      </c>
      <c r="F201" s="21">
        <f t="shared" si="20"/>
        <v>1.2360679774997902</v>
      </c>
      <c r="G201" s="24">
        <f>'Hoja de Control'!$I$4*(F201)^10 +
'Hoja de Control'!$I$5*(F201)^9 +
'Hoja de Control'!$I$6*(F201)^8 +
'Hoja de Control'!$I$7*(F201)^7 +
'Hoja de Control'!$I$8*(F201)^6 +
'Hoja de Control'!$I$9*(F201)^5 +
'Hoja de Control'!$I$10*(F201)^4 +
'Hoja de Control'!$I$11*(F201)^3 +
'Hoja de Control'!$I$12*(F201)^2 +
'Hoja de Control'!$I$13*(F201) +
'Hoja de Control'!$I$14</f>
        <v>0</v>
      </c>
      <c r="H201" s="21">
        <f t="shared" si="21"/>
        <v>0</v>
      </c>
      <c r="I201" s="21">
        <f t="shared" si="22"/>
        <v>0</v>
      </c>
      <c r="J201" s="15">
        <f t="shared" si="23"/>
        <v>0</v>
      </c>
    </row>
    <row r="202" spans="1:10" x14ac:dyDescent="0.3">
      <c r="A202" s="31">
        <v>197</v>
      </c>
      <c r="B202" s="20">
        <f t="shared" si="18"/>
        <v>1.2360679774997902</v>
      </c>
      <c r="C202" s="24">
        <f>'Hoja de Control'!$I$4*(B202)^10 +
'Hoja de Control'!$I$5*(B202)^9 +
'Hoja de Control'!$I$6*(B202)^8 +
'Hoja de Control'!$I$7*(B202)^7 +
'Hoja de Control'!$I$8*(B202)^6 +
'Hoja de Control'!$I$9*(B202)^5 +
'Hoja de Control'!$I$10*(B202)^4 +
'Hoja de Control'!$I$11*(B202)^3 +
'Hoja de Control'!$I$12*(B202)^2 +
'Hoja de Control'!$I$13*(B202) +
'Hoja de Control'!$I$14</f>
        <v>0</v>
      </c>
      <c r="D202" s="20">
        <f t="shared" si="19"/>
        <v>1.2360679774997902</v>
      </c>
      <c r="E202" s="24">
        <f>'Hoja de Control'!$I$4*(D202)^10 +
'Hoja de Control'!$I$5*(D202)^9 +
'Hoja de Control'!$I$6*(D202)^8 +
'Hoja de Control'!$I$7*(D202)^7 +
'Hoja de Control'!$I$8*(D202)^6 +
'Hoja de Control'!$I$9*(D202)^5 +
'Hoja de Control'!$I$10*(D202)^4 +
'Hoja de Control'!$I$11*(D202)^3 +
'Hoja de Control'!$I$12*(D202)^2 +
'Hoja de Control'!$I$13*(D202) +
'Hoja de Control'!$I$14</f>
        <v>0</v>
      </c>
      <c r="F202" s="21">
        <f t="shared" si="20"/>
        <v>1.2360679774997902</v>
      </c>
      <c r="G202" s="24">
        <f>'Hoja de Control'!$I$4*(F202)^10 +
'Hoja de Control'!$I$5*(F202)^9 +
'Hoja de Control'!$I$6*(F202)^8 +
'Hoja de Control'!$I$7*(F202)^7 +
'Hoja de Control'!$I$8*(F202)^6 +
'Hoja de Control'!$I$9*(F202)^5 +
'Hoja de Control'!$I$10*(F202)^4 +
'Hoja de Control'!$I$11*(F202)^3 +
'Hoja de Control'!$I$12*(F202)^2 +
'Hoja de Control'!$I$13*(F202) +
'Hoja de Control'!$I$14</f>
        <v>0</v>
      </c>
      <c r="H202" s="21">
        <f t="shared" si="21"/>
        <v>0</v>
      </c>
      <c r="I202" s="21">
        <f t="shared" si="22"/>
        <v>0</v>
      </c>
      <c r="J202" s="15">
        <f t="shared" si="23"/>
        <v>0</v>
      </c>
    </row>
    <row r="203" spans="1:10" x14ac:dyDescent="0.3">
      <c r="A203" s="31">
        <v>198</v>
      </c>
      <c r="B203" s="20">
        <f t="shared" si="18"/>
        <v>1.2360679774997902</v>
      </c>
      <c r="C203" s="24">
        <f>'Hoja de Control'!$I$4*(B203)^10 +
'Hoja de Control'!$I$5*(B203)^9 +
'Hoja de Control'!$I$6*(B203)^8 +
'Hoja de Control'!$I$7*(B203)^7 +
'Hoja de Control'!$I$8*(B203)^6 +
'Hoja de Control'!$I$9*(B203)^5 +
'Hoja de Control'!$I$10*(B203)^4 +
'Hoja de Control'!$I$11*(B203)^3 +
'Hoja de Control'!$I$12*(B203)^2 +
'Hoja de Control'!$I$13*(B203) +
'Hoja de Control'!$I$14</f>
        <v>0</v>
      </c>
      <c r="D203" s="20">
        <f t="shared" si="19"/>
        <v>1.2360679774997902</v>
      </c>
      <c r="E203" s="24">
        <f>'Hoja de Control'!$I$4*(D203)^10 +
'Hoja de Control'!$I$5*(D203)^9 +
'Hoja de Control'!$I$6*(D203)^8 +
'Hoja de Control'!$I$7*(D203)^7 +
'Hoja de Control'!$I$8*(D203)^6 +
'Hoja de Control'!$I$9*(D203)^5 +
'Hoja de Control'!$I$10*(D203)^4 +
'Hoja de Control'!$I$11*(D203)^3 +
'Hoja de Control'!$I$12*(D203)^2 +
'Hoja de Control'!$I$13*(D203) +
'Hoja de Control'!$I$14</f>
        <v>0</v>
      </c>
      <c r="F203" s="21">
        <f t="shared" si="20"/>
        <v>1.2360679774997902</v>
      </c>
      <c r="G203" s="24">
        <f>'Hoja de Control'!$I$4*(F203)^10 +
'Hoja de Control'!$I$5*(F203)^9 +
'Hoja de Control'!$I$6*(F203)^8 +
'Hoja de Control'!$I$7*(F203)^7 +
'Hoja de Control'!$I$8*(F203)^6 +
'Hoja de Control'!$I$9*(F203)^5 +
'Hoja de Control'!$I$10*(F203)^4 +
'Hoja de Control'!$I$11*(F203)^3 +
'Hoja de Control'!$I$12*(F203)^2 +
'Hoja de Control'!$I$13*(F203) +
'Hoja de Control'!$I$14</f>
        <v>0</v>
      </c>
      <c r="H203" s="21">
        <f t="shared" si="21"/>
        <v>0</v>
      </c>
      <c r="I203" s="21">
        <f t="shared" si="22"/>
        <v>0</v>
      </c>
      <c r="J203" s="15">
        <f t="shared" si="23"/>
        <v>0</v>
      </c>
    </row>
    <row r="204" spans="1:10" x14ac:dyDescent="0.3">
      <c r="A204" s="31">
        <v>199</v>
      </c>
      <c r="B204" s="20">
        <f t="shared" si="18"/>
        <v>1.2360679774997902</v>
      </c>
      <c r="C204" s="24">
        <f>'Hoja de Control'!$I$4*(B204)^10 +
'Hoja de Control'!$I$5*(B204)^9 +
'Hoja de Control'!$I$6*(B204)^8 +
'Hoja de Control'!$I$7*(B204)^7 +
'Hoja de Control'!$I$8*(B204)^6 +
'Hoja de Control'!$I$9*(B204)^5 +
'Hoja de Control'!$I$10*(B204)^4 +
'Hoja de Control'!$I$11*(B204)^3 +
'Hoja de Control'!$I$12*(B204)^2 +
'Hoja de Control'!$I$13*(B204) +
'Hoja de Control'!$I$14</f>
        <v>0</v>
      </c>
      <c r="D204" s="20">
        <f t="shared" si="19"/>
        <v>1.2360679774997902</v>
      </c>
      <c r="E204" s="24">
        <f>'Hoja de Control'!$I$4*(D204)^10 +
'Hoja de Control'!$I$5*(D204)^9 +
'Hoja de Control'!$I$6*(D204)^8 +
'Hoja de Control'!$I$7*(D204)^7 +
'Hoja de Control'!$I$8*(D204)^6 +
'Hoja de Control'!$I$9*(D204)^5 +
'Hoja de Control'!$I$10*(D204)^4 +
'Hoja de Control'!$I$11*(D204)^3 +
'Hoja de Control'!$I$12*(D204)^2 +
'Hoja de Control'!$I$13*(D204) +
'Hoja de Control'!$I$14</f>
        <v>0</v>
      </c>
      <c r="F204" s="21">
        <f t="shared" si="20"/>
        <v>1.2360679774997902</v>
      </c>
      <c r="G204" s="24">
        <f>'Hoja de Control'!$I$4*(F204)^10 +
'Hoja de Control'!$I$5*(F204)^9 +
'Hoja de Control'!$I$6*(F204)^8 +
'Hoja de Control'!$I$7*(F204)^7 +
'Hoja de Control'!$I$8*(F204)^6 +
'Hoja de Control'!$I$9*(F204)^5 +
'Hoja de Control'!$I$10*(F204)^4 +
'Hoja de Control'!$I$11*(F204)^3 +
'Hoja de Control'!$I$12*(F204)^2 +
'Hoja de Control'!$I$13*(F204) +
'Hoja de Control'!$I$14</f>
        <v>0</v>
      </c>
      <c r="H204" s="21">
        <f t="shared" si="21"/>
        <v>0</v>
      </c>
      <c r="I204" s="21">
        <f t="shared" si="22"/>
        <v>0</v>
      </c>
      <c r="J204" s="15">
        <f t="shared" si="23"/>
        <v>0</v>
      </c>
    </row>
    <row r="205" spans="1:10" x14ac:dyDescent="0.3">
      <c r="A205" s="31">
        <v>200</v>
      </c>
      <c r="B205" s="20">
        <f t="shared" si="18"/>
        <v>1.2360679774997902</v>
      </c>
      <c r="C205" s="24">
        <f>'Hoja de Control'!$I$4*(B205)^10 +
'Hoja de Control'!$I$5*(B205)^9 +
'Hoja de Control'!$I$6*(B205)^8 +
'Hoja de Control'!$I$7*(B205)^7 +
'Hoja de Control'!$I$8*(B205)^6 +
'Hoja de Control'!$I$9*(B205)^5 +
'Hoja de Control'!$I$10*(B205)^4 +
'Hoja de Control'!$I$11*(B205)^3 +
'Hoja de Control'!$I$12*(B205)^2 +
'Hoja de Control'!$I$13*(B205) +
'Hoja de Control'!$I$14</f>
        <v>0</v>
      </c>
      <c r="D205" s="20">
        <f t="shared" si="19"/>
        <v>1.2360679774997902</v>
      </c>
      <c r="E205" s="24">
        <f>'Hoja de Control'!$I$4*(D205)^10 +
'Hoja de Control'!$I$5*(D205)^9 +
'Hoja de Control'!$I$6*(D205)^8 +
'Hoja de Control'!$I$7*(D205)^7 +
'Hoja de Control'!$I$8*(D205)^6 +
'Hoja de Control'!$I$9*(D205)^5 +
'Hoja de Control'!$I$10*(D205)^4 +
'Hoja de Control'!$I$11*(D205)^3 +
'Hoja de Control'!$I$12*(D205)^2 +
'Hoja de Control'!$I$13*(D205) +
'Hoja de Control'!$I$14</f>
        <v>0</v>
      </c>
      <c r="F205" s="21">
        <f t="shared" si="20"/>
        <v>1.2360679774997902</v>
      </c>
      <c r="G205" s="24">
        <f>'Hoja de Control'!$I$4*(F205)^10 +
'Hoja de Control'!$I$5*(F205)^9 +
'Hoja de Control'!$I$6*(F205)^8 +
'Hoja de Control'!$I$7*(F205)^7 +
'Hoja de Control'!$I$8*(F205)^6 +
'Hoja de Control'!$I$9*(F205)^5 +
'Hoja de Control'!$I$10*(F205)^4 +
'Hoja de Control'!$I$11*(F205)^3 +
'Hoja de Control'!$I$12*(F205)^2 +
'Hoja de Control'!$I$13*(F205) +
'Hoja de Control'!$I$14</f>
        <v>0</v>
      </c>
      <c r="H205" s="21">
        <f t="shared" si="21"/>
        <v>0</v>
      </c>
      <c r="I205" s="21">
        <f t="shared" si="22"/>
        <v>0</v>
      </c>
      <c r="J205" s="15">
        <f t="shared" si="23"/>
        <v>0</v>
      </c>
    </row>
    <row r="206" spans="1:10" x14ac:dyDescent="0.3">
      <c r="A206" s="31">
        <v>201</v>
      </c>
      <c r="B206" s="20">
        <f t="shared" si="18"/>
        <v>1.2360679774997902</v>
      </c>
      <c r="C206" s="24">
        <f>'Hoja de Control'!$I$4*(B206)^10 +
'Hoja de Control'!$I$5*(B206)^9 +
'Hoja de Control'!$I$6*(B206)^8 +
'Hoja de Control'!$I$7*(B206)^7 +
'Hoja de Control'!$I$8*(B206)^6 +
'Hoja de Control'!$I$9*(B206)^5 +
'Hoja de Control'!$I$10*(B206)^4 +
'Hoja de Control'!$I$11*(B206)^3 +
'Hoja de Control'!$I$12*(B206)^2 +
'Hoja de Control'!$I$13*(B206) +
'Hoja de Control'!$I$14</f>
        <v>0</v>
      </c>
      <c r="D206" s="20">
        <f t="shared" si="19"/>
        <v>1.2360679774997902</v>
      </c>
      <c r="E206" s="24">
        <f>'Hoja de Control'!$I$4*(D206)^10 +
'Hoja de Control'!$I$5*(D206)^9 +
'Hoja de Control'!$I$6*(D206)^8 +
'Hoja de Control'!$I$7*(D206)^7 +
'Hoja de Control'!$I$8*(D206)^6 +
'Hoja de Control'!$I$9*(D206)^5 +
'Hoja de Control'!$I$10*(D206)^4 +
'Hoja de Control'!$I$11*(D206)^3 +
'Hoja de Control'!$I$12*(D206)^2 +
'Hoja de Control'!$I$13*(D206) +
'Hoja de Control'!$I$14</f>
        <v>0</v>
      </c>
      <c r="F206" s="21">
        <f t="shared" si="20"/>
        <v>1.2360679774997902</v>
      </c>
      <c r="G206" s="24">
        <f>'Hoja de Control'!$I$4*(F206)^10 +
'Hoja de Control'!$I$5*(F206)^9 +
'Hoja de Control'!$I$6*(F206)^8 +
'Hoja de Control'!$I$7*(F206)^7 +
'Hoja de Control'!$I$8*(F206)^6 +
'Hoja de Control'!$I$9*(F206)^5 +
'Hoja de Control'!$I$10*(F206)^4 +
'Hoja de Control'!$I$11*(F206)^3 +
'Hoja de Control'!$I$12*(F206)^2 +
'Hoja de Control'!$I$13*(F206) +
'Hoja de Control'!$I$14</f>
        <v>0</v>
      </c>
      <c r="H206" s="21">
        <f t="shared" si="21"/>
        <v>0</v>
      </c>
      <c r="I206" s="21">
        <f t="shared" si="22"/>
        <v>0</v>
      </c>
      <c r="J206" s="15">
        <f t="shared" si="23"/>
        <v>0</v>
      </c>
    </row>
    <row r="207" spans="1:10" x14ac:dyDescent="0.3">
      <c r="A207" s="31">
        <v>202</v>
      </c>
      <c r="B207" s="20">
        <f t="shared" si="18"/>
        <v>1.2360679774997902</v>
      </c>
      <c r="C207" s="24">
        <f>'Hoja de Control'!$I$4*(B207)^10 +
'Hoja de Control'!$I$5*(B207)^9 +
'Hoja de Control'!$I$6*(B207)^8 +
'Hoja de Control'!$I$7*(B207)^7 +
'Hoja de Control'!$I$8*(B207)^6 +
'Hoja de Control'!$I$9*(B207)^5 +
'Hoja de Control'!$I$10*(B207)^4 +
'Hoja de Control'!$I$11*(B207)^3 +
'Hoja de Control'!$I$12*(B207)^2 +
'Hoja de Control'!$I$13*(B207) +
'Hoja de Control'!$I$14</f>
        <v>0</v>
      </c>
      <c r="D207" s="20">
        <f t="shared" si="19"/>
        <v>1.2360679774997902</v>
      </c>
      <c r="E207" s="24">
        <f>'Hoja de Control'!$I$4*(D207)^10 +
'Hoja de Control'!$I$5*(D207)^9 +
'Hoja de Control'!$I$6*(D207)^8 +
'Hoja de Control'!$I$7*(D207)^7 +
'Hoja de Control'!$I$8*(D207)^6 +
'Hoja de Control'!$I$9*(D207)^5 +
'Hoja de Control'!$I$10*(D207)^4 +
'Hoja de Control'!$I$11*(D207)^3 +
'Hoja de Control'!$I$12*(D207)^2 +
'Hoja de Control'!$I$13*(D207) +
'Hoja de Control'!$I$14</f>
        <v>0</v>
      </c>
      <c r="F207" s="21">
        <f t="shared" si="20"/>
        <v>1.2360679774997902</v>
      </c>
      <c r="G207" s="24">
        <f>'Hoja de Control'!$I$4*(F207)^10 +
'Hoja de Control'!$I$5*(F207)^9 +
'Hoja de Control'!$I$6*(F207)^8 +
'Hoja de Control'!$I$7*(F207)^7 +
'Hoja de Control'!$I$8*(F207)^6 +
'Hoja de Control'!$I$9*(F207)^5 +
'Hoja de Control'!$I$10*(F207)^4 +
'Hoja de Control'!$I$11*(F207)^3 +
'Hoja de Control'!$I$12*(F207)^2 +
'Hoja de Control'!$I$13*(F207) +
'Hoja de Control'!$I$14</f>
        <v>0</v>
      </c>
      <c r="H207" s="21">
        <f t="shared" si="21"/>
        <v>0</v>
      </c>
      <c r="I207" s="21">
        <f t="shared" si="22"/>
        <v>0</v>
      </c>
      <c r="J207" s="15">
        <f t="shared" si="23"/>
        <v>0</v>
      </c>
    </row>
    <row r="208" spans="1:10" x14ac:dyDescent="0.3">
      <c r="A208" s="31">
        <v>203</v>
      </c>
      <c r="B208" s="20">
        <f t="shared" si="18"/>
        <v>1.2360679774997902</v>
      </c>
      <c r="C208" s="24">
        <f>'Hoja de Control'!$I$4*(B208)^10 +
'Hoja de Control'!$I$5*(B208)^9 +
'Hoja de Control'!$I$6*(B208)^8 +
'Hoja de Control'!$I$7*(B208)^7 +
'Hoja de Control'!$I$8*(B208)^6 +
'Hoja de Control'!$I$9*(B208)^5 +
'Hoja de Control'!$I$10*(B208)^4 +
'Hoja de Control'!$I$11*(B208)^3 +
'Hoja de Control'!$I$12*(B208)^2 +
'Hoja de Control'!$I$13*(B208) +
'Hoja de Control'!$I$14</f>
        <v>0</v>
      </c>
      <c r="D208" s="20">
        <f t="shared" si="19"/>
        <v>1.2360679774997902</v>
      </c>
      <c r="E208" s="24">
        <f>'Hoja de Control'!$I$4*(D208)^10 +
'Hoja de Control'!$I$5*(D208)^9 +
'Hoja de Control'!$I$6*(D208)^8 +
'Hoja de Control'!$I$7*(D208)^7 +
'Hoja de Control'!$I$8*(D208)^6 +
'Hoja de Control'!$I$9*(D208)^5 +
'Hoja de Control'!$I$10*(D208)^4 +
'Hoja de Control'!$I$11*(D208)^3 +
'Hoja de Control'!$I$12*(D208)^2 +
'Hoja de Control'!$I$13*(D208) +
'Hoja de Control'!$I$14</f>
        <v>0</v>
      </c>
      <c r="F208" s="21">
        <f t="shared" si="20"/>
        <v>1.2360679774997902</v>
      </c>
      <c r="G208" s="24">
        <f>'Hoja de Control'!$I$4*(F208)^10 +
'Hoja de Control'!$I$5*(F208)^9 +
'Hoja de Control'!$I$6*(F208)^8 +
'Hoja de Control'!$I$7*(F208)^7 +
'Hoja de Control'!$I$8*(F208)^6 +
'Hoja de Control'!$I$9*(F208)^5 +
'Hoja de Control'!$I$10*(F208)^4 +
'Hoja de Control'!$I$11*(F208)^3 +
'Hoja de Control'!$I$12*(F208)^2 +
'Hoja de Control'!$I$13*(F208) +
'Hoja de Control'!$I$14</f>
        <v>0</v>
      </c>
      <c r="H208" s="21">
        <f t="shared" si="21"/>
        <v>0</v>
      </c>
      <c r="I208" s="21">
        <f t="shared" si="22"/>
        <v>0</v>
      </c>
      <c r="J208" s="15">
        <f t="shared" si="23"/>
        <v>0</v>
      </c>
    </row>
    <row r="209" spans="1:10" x14ac:dyDescent="0.3">
      <c r="A209" s="31">
        <v>204</v>
      </c>
      <c r="B209" s="20">
        <f t="shared" si="18"/>
        <v>1.2360679774997902</v>
      </c>
      <c r="C209" s="24">
        <f>'Hoja de Control'!$I$4*(B209)^10 +
'Hoja de Control'!$I$5*(B209)^9 +
'Hoja de Control'!$I$6*(B209)^8 +
'Hoja de Control'!$I$7*(B209)^7 +
'Hoja de Control'!$I$8*(B209)^6 +
'Hoja de Control'!$I$9*(B209)^5 +
'Hoja de Control'!$I$10*(B209)^4 +
'Hoja de Control'!$I$11*(B209)^3 +
'Hoja de Control'!$I$12*(B209)^2 +
'Hoja de Control'!$I$13*(B209) +
'Hoja de Control'!$I$14</f>
        <v>0</v>
      </c>
      <c r="D209" s="20">
        <f t="shared" si="19"/>
        <v>1.2360679774997902</v>
      </c>
      <c r="E209" s="24">
        <f>'Hoja de Control'!$I$4*(D209)^10 +
'Hoja de Control'!$I$5*(D209)^9 +
'Hoja de Control'!$I$6*(D209)^8 +
'Hoja de Control'!$I$7*(D209)^7 +
'Hoja de Control'!$I$8*(D209)^6 +
'Hoja de Control'!$I$9*(D209)^5 +
'Hoja de Control'!$I$10*(D209)^4 +
'Hoja de Control'!$I$11*(D209)^3 +
'Hoja de Control'!$I$12*(D209)^2 +
'Hoja de Control'!$I$13*(D209) +
'Hoja de Control'!$I$14</f>
        <v>0</v>
      </c>
      <c r="F209" s="21">
        <f t="shared" si="20"/>
        <v>1.2360679774997902</v>
      </c>
      <c r="G209" s="24">
        <f>'Hoja de Control'!$I$4*(F209)^10 +
'Hoja de Control'!$I$5*(F209)^9 +
'Hoja de Control'!$I$6*(F209)^8 +
'Hoja de Control'!$I$7*(F209)^7 +
'Hoja de Control'!$I$8*(F209)^6 +
'Hoja de Control'!$I$9*(F209)^5 +
'Hoja de Control'!$I$10*(F209)^4 +
'Hoja de Control'!$I$11*(F209)^3 +
'Hoja de Control'!$I$12*(F209)^2 +
'Hoja de Control'!$I$13*(F209) +
'Hoja de Control'!$I$14</f>
        <v>0</v>
      </c>
      <c r="H209" s="21">
        <f t="shared" si="21"/>
        <v>0</v>
      </c>
      <c r="I209" s="21">
        <f t="shared" si="22"/>
        <v>0</v>
      </c>
      <c r="J209" s="15">
        <f t="shared" si="23"/>
        <v>0</v>
      </c>
    </row>
    <row r="210" spans="1:10" x14ac:dyDescent="0.3">
      <c r="A210" s="31">
        <v>205</v>
      </c>
      <c r="B210" s="20">
        <f t="shared" si="18"/>
        <v>1.2360679774997902</v>
      </c>
      <c r="C210" s="24">
        <f>'Hoja de Control'!$I$4*(B210)^10 +
'Hoja de Control'!$I$5*(B210)^9 +
'Hoja de Control'!$I$6*(B210)^8 +
'Hoja de Control'!$I$7*(B210)^7 +
'Hoja de Control'!$I$8*(B210)^6 +
'Hoja de Control'!$I$9*(B210)^5 +
'Hoja de Control'!$I$10*(B210)^4 +
'Hoja de Control'!$I$11*(B210)^3 +
'Hoja de Control'!$I$12*(B210)^2 +
'Hoja de Control'!$I$13*(B210) +
'Hoja de Control'!$I$14</f>
        <v>0</v>
      </c>
      <c r="D210" s="20">
        <f t="shared" si="19"/>
        <v>1.2360679774997902</v>
      </c>
      <c r="E210" s="24">
        <f>'Hoja de Control'!$I$4*(D210)^10 +
'Hoja de Control'!$I$5*(D210)^9 +
'Hoja de Control'!$I$6*(D210)^8 +
'Hoja de Control'!$I$7*(D210)^7 +
'Hoja de Control'!$I$8*(D210)^6 +
'Hoja de Control'!$I$9*(D210)^5 +
'Hoja de Control'!$I$10*(D210)^4 +
'Hoja de Control'!$I$11*(D210)^3 +
'Hoja de Control'!$I$12*(D210)^2 +
'Hoja de Control'!$I$13*(D210) +
'Hoja de Control'!$I$14</f>
        <v>0</v>
      </c>
      <c r="F210" s="21">
        <f t="shared" si="20"/>
        <v>1.2360679774997902</v>
      </c>
      <c r="G210" s="24">
        <f>'Hoja de Control'!$I$4*(F210)^10 +
'Hoja de Control'!$I$5*(F210)^9 +
'Hoja de Control'!$I$6*(F210)^8 +
'Hoja de Control'!$I$7*(F210)^7 +
'Hoja de Control'!$I$8*(F210)^6 +
'Hoja de Control'!$I$9*(F210)^5 +
'Hoja de Control'!$I$10*(F210)^4 +
'Hoja de Control'!$I$11*(F210)^3 +
'Hoja de Control'!$I$12*(F210)^2 +
'Hoja de Control'!$I$13*(F210) +
'Hoja de Control'!$I$14</f>
        <v>0</v>
      </c>
      <c r="H210" s="21">
        <f t="shared" si="21"/>
        <v>0</v>
      </c>
      <c r="I210" s="21">
        <f t="shared" si="22"/>
        <v>0</v>
      </c>
      <c r="J210" s="15">
        <f t="shared" si="23"/>
        <v>0</v>
      </c>
    </row>
    <row r="211" spans="1:10" x14ac:dyDescent="0.3">
      <c r="A211" s="31">
        <v>206</v>
      </c>
      <c r="B211" s="20">
        <f t="shared" si="18"/>
        <v>1.2360679774997902</v>
      </c>
      <c r="C211" s="24">
        <f>'Hoja de Control'!$I$4*(B211)^10 +
'Hoja de Control'!$I$5*(B211)^9 +
'Hoja de Control'!$I$6*(B211)^8 +
'Hoja de Control'!$I$7*(B211)^7 +
'Hoja de Control'!$I$8*(B211)^6 +
'Hoja de Control'!$I$9*(B211)^5 +
'Hoja de Control'!$I$10*(B211)^4 +
'Hoja de Control'!$I$11*(B211)^3 +
'Hoja de Control'!$I$12*(B211)^2 +
'Hoja de Control'!$I$13*(B211) +
'Hoja de Control'!$I$14</f>
        <v>0</v>
      </c>
      <c r="D211" s="20">
        <f t="shared" si="19"/>
        <v>1.2360679774997902</v>
      </c>
      <c r="E211" s="24">
        <f>'Hoja de Control'!$I$4*(D211)^10 +
'Hoja de Control'!$I$5*(D211)^9 +
'Hoja de Control'!$I$6*(D211)^8 +
'Hoja de Control'!$I$7*(D211)^7 +
'Hoja de Control'!$I$8*(D211)^6 +
'Hoja de Control'!$I$9*(D211)^5 +
'Hoja de Control'!$I$10*(D211)^4 +
'Hoja de Control'!$I$11*(D211)^3 +
'Hoja de Control'!$I$12*(D211)^2 +
'Hoja de Control'!$I$13*(D211) +
'Hoja de Control'!$I$14</f>
        <v>0</v>
      </c>
      <c r="F211" s="21">
        <f t="shared" si="20"/>
        <v>1.2360679774997902</v>
      </c>
      <c r="G211" s="24">
        <f>'Hoja de Control'!$I$4*(F211)^10 +
'Hoja de Control'!$I$5*(F211)^9 +
'Hoja de Control'!$I$6*(F211)^8 +
'Hoja de Control'!$I$7*(F211)^7 +
'Hoja de Control'!$I$8*(F211)^6 +
'Hoja de Control'!$I$9*(F211)^5 +
'Hoja de Control'!$I$10*(F211)^4 +
'Hoja de Control'!$I$11*(F211)^3 +
'Hoja de Control'!$I$12*(F211)^2 +
'Hoja de Control'!$I$13*(F211) +
'Hoja de Control'!$I$14</f>
        <v>0</v>
      </c>
      <c r="H211" s="21">
        <f t="shared" si="21"/>
        <v>0</v>
      </c>
      <c r="I211" s="21">
        <f t="shared" si="22"/>
        <v>0</v>
      </c>
      <c r="J211" s="15">
        <f t="shared" si="23"/>
        <v>0</v>
      </c>
    </row>
    <row r="212" spans="1:10" x14ac:dyDescent="0.3">
      <c r="A212" s="31">
        <v>207</v>
      </c>
      <c r="B212" s="20">
        <f t="shared" si="18"/>
        <v>1.2360679774997902</v>
      </c>
      <c r="C212" s="24">
        <f>'Hoja de Control'!$I$4*(B212)^10 +
'Hoja de Control'!$I$5*(B212)^9 +
'Hoja de Control'!$I$6*(B212)^8 +
'Hoja de Control'!$I$7*(B212)^7 +
'Hoja de Control'!$I$8*(B212)^6 +
'Hoja de Control'!$I$9*(B212)^5 +
'Hoja de Control'!$I$10*(B212)^4 +
'Hoja de Control'!$I$11*(B212)^3 +
'Hoja de Control'!$I$12*(B212)^2 +
'Hoja de Control'!$I$13*(B212) +
'Hoja de Control'!$I$14</f>
        <v>0</v>
      </c>
      <c r="D212" s="20">
        <f t="shared" si="19"/>
        <v>1.2360679774997902</v>
      </c>
      <c r="E212" s="24">
        <f>'Hoja de Control'!$I$4*(D212)^10 +
'Hoja de Control'!$I$5*(D212)^9 +
'Hoja de Control'!$I$6*(D212)^8 +
'Hoja de Control'!$I$7*(D212)^7 +
'Hoja de Control'!$I$8*(D212)^6 +
'Hoja de Control'!$I$9*(D212)^5 +
'Hoja de Control'!$I$10*(D212)^4 +
'Hoja de Control'!$I$11*(D212)^3 +
'Hoja de Control'!$I$12*(D212)^2 +
'Hoja de Control'!$I$13*(D212) +
'Hoja de Control'!$I$14</f>
        <v>0</v>
      </c>
      <c r="F212" s="21">
        <f t="shared" si="20"/>
        <v>1.2360679774997902</v>
      </c>
      <c r="G212" s="24">
        <f>'Hoja de Control'!$I$4*(F212)^10 +
'Hoja de Control'!$I$5*(F212)^9 +
'Hoja de Control'!$I$6*(F212)^8 +
'Hoja de Control'!$I$7*(F212)^7 +
'Hoja de Control'!$I$8*(F212)^6 +
'Hoja de Control'!$I$9*(F212)^5 +
'Hoja de Control'!$I$10*(F212)^4 +
'Hoja de Control'!$I$11*(F212)^3 +
'Hoja de Control'!$I$12*(F212)^2 +
'Hoja de Control'!$I$13*(F212) +
'Hoja de Control'!$I$14</f>
        <v>0</v>
      </c>
      <c r="H212" s="21">
        <f t="shared" si="21"/>
        <v>0</v>
      </c>
      <c r="I212" s="21">
        <f t="shared" si="22"/>
        <v>0</v>
      </c>
      <c r="J212" s="15">
        <f t="shared" si="23"/>
        <v>0</v>
      </c>
    </row>
    <row r="213" spans="1:10" x14ac:dyDescent="0.3">
      <c r="A213" s="31">
        <v>208</v>
      </c>
      <c r="B213" s="20">
        <f t="shared" si="18"/>
        <v>1.2360679774997902</v>
      </c>
      <c r="C213" s="24">
        <f>'Hoja de Control'!$I$4*(B213)^10 +
'Hoja de Control'!$I$5*(B213)^9 +
'Hoja de Control'!$I$6*(B213)^8 +
'Hoja de Control'!$I$7*(B213)^7 +
'Hoja de Control'!$I$8*(B213)^6 +
'Hoja de Control'!$I$9*(B213)^5 +
'Hoja de Control'!$I$10*(B213)^4 +
'Hoja de Control'!$I$11*(B213)^3 +
'Hoja de Control'!$I$12*(B213)^2 +
'Hoja de Control'!$I$13*(B213) +
'Hoja de Control'!$I$14</f>
        <v>0</v>
      </c>
      <c r="D213" s="20">
        <f t="shared" si="19"/>
        <v>1.2360679774997902</v>
      </c>
      <c r="E213" s="24">
        <f>'Hoja de Control'!$I$4*(D213)^10 +
'Hoja de Control'!$I$5*(D213)^9 +
'Hoja de Control'!$I$6*(D213)^8 +
'Hoja de Control'!$I$7*(D213)^7 +
'Hoja de Control'!$I$8*(D213)^6 +
'Hoja de Control'!$I$9*(D213)^5 +
'Hoja de Control'!$I$10*(D213)^4 +
'Hoja de Control'!$I$11*(D213)^3 +
'Hoja de Control'!$I$12*(D213)^2 +
'Hoja de Control'!$I$13*(D213) +
'Hoja de Control'!$I$14</f>
        <v>0</v>
      </c>
      <c r="F213" s="21">
        <f t="shared" si="20"/>
        <v>1.2360679774997902</v>
      </c>
      <c r="G213" s="24">
        <f>'Hoja de Control'!$I$4*(F213)^10 +
'Hoja de Control'!$I$5*(F213)^9 +
'Hoja de Control'!$I$6*(F213)^8 +
'Hoja de Control'!$I$7*(F213)^7 +
'Hoja de Control'!$I$8*(F213)^6 +
'Hoja de Control'!$I$9*(F213)^5 +
'Hoja de Control'!$I$10*(F213)^4 +
'Hoja de Control'!$I$11*(F213)^3 +
'Hoja de Control'!$I$12*(F213)^2 +
'Hoja de Control'!$I$13*(F213) +
'Hoja de Control'!$I$14</f>
        <v>0</v>
      </c>
      <c r="H213" s="21">
        <f t="shared" si="21"/>
        <v>0</v>
      </c>
      <c r="I213" s="21">
        <f t="shared" si="22"/>
        <v>0</v>
      </c>
      <c r="J213" s="15">
        <f t="shared" si="23"/>
        <v>0</v>
      </c>
    </row>
    <row r="214" spans="1:10" x14ac:dyDescent="0.3">
      <c r="A214" s="31">
        <v>209</v>
      </c>
      <c r="B214" s="20">
        <f t="shared" si="18"/>
        <v>1.2360679774997902</v>
      </c>
      <c r="C214" s="24">
        <f>'Hoja de Control'!$I$4*(B214)^10 +
'Hoja de Control'!$I$5*(B214)^9 +
'Hoja de Control'!$I$6*(B214)^8 +
'Hoja de Control'!$I$7*(B214)^7 +
'Hoja de Control'!$I$8*(B214)^6 +
'Hoja de Control'!$I$9*(B214)^5 +
'Hoja de Control'!$I$10*(B214)^4 +
'Hoja de Control'!$I$11*(B214)^3 +
'Hoja de Control'!$I$12*(B214)^2 +
'Hoja de Control'!$I$13*(B214) +
'Hoja de Control'!$I$14</f>
        <v>0</v>
      </c>
      <c r="D214" s="20">
        <f t="shared" si="19"/>
        <v>1.2360679774997902</v>
      </c>
      <c r="E214" s="24">
        <f>'Hoja de Control'!$I$4*(D214)^10 +
'Hoja de Control'!$I$5*(D214)^9 +
'Hoja de Control'!$I$6*(D214)^8 +
'Hoja de Control'!$I$7*(D214)^7 +
'Hoja de Control'!$I$8*(D214)^6 +
'Hoja de Control'!$I$9*(D214)^5 +
'Hoja de Control'!$I$10*(D214)^4 +
'Hoja de Control'!$I$11*(D214)^3 +
'Hoja de Control'!$I$12*(D214)^2 +
'Hoja de Control'!$I$13*(D214) +
'Hoja de Control'!$I$14</f>
        <v>0</v>
      </c>
      <c r="F214" s="21">
        <f t="shared" si="20"/>
        <v>1.2360679774997902</v>
      </c>
      <c r="G214" s="24">
        <f>'Hoja de Control'!$I$4*(F214)^10 +
'Hoja de Control'!$I$5*(F214)^9 +
'Hoja de Control'!$I$6*(F214)^8 +
'Hoja de Control'!$I$7*(F214)^7 +
'Hoja de Control'!$I$8*(F214)^6 +
'Hoja de Control'!$I$9*(F214)^5 +
'Hoja de Control'!$I$10*(F214)^4 +
'Hoja de Control'!$I$11*(F214)^3 +
'Hoja de Control'!$I$12*(F214)^2 +
'Hoja de Control'!$I$13*(F214) +
'Hoja de Control'!$I$14</f>
        <v>0</v>
      </c>
      <c r="H214" s="21">
        <f t="shared" si="21"/>
        <v>0</v>
      </c>
      <c r="I214" s="21">
        <f t="shared" si="22"/>
        <v>0</v>
      </c>
      <c r="J214" s="15">
        <f t="shared" si="23"/>
        <v>0</v>
      </c>
    </row>
    <row r="215" spans="1:10" x14ac:dyDescent="0.3">
      <c r="A215" s="31">
        <v>210</v>
      </c>
      <c r="B215" s="20">
        <f t="shared" si="18"/>
        <v>1.2360679774997902</v>
      </c>
      <c r="C215" s="24">
        <f>'Hoja de Control'!$I$4*(B215)^10 +
'Hoja de Control'!$I$5*(B215)^9 +
'Hoja de Control'!$I$6*(B215)^8 +
'Hoja de Control'!$I$7*(B215)^7 +
'Hoja de Control'!$I$8*(B215)^6 +
'Hoja de Control'!$I$9*(B215)^5 +
'Hoja de Control'!$I$10*(B215)^4 +
'Hoja de Control'!$I$11*(B215)^3 +
'Hoja de Control'!$I$12*(B215)^2 +
'Hoja de Control'!$I$13*(B215) +
'Hoja de Control'!$I$14</f>
        <v>0</v>
      </c>
      <c r="D215" s="20">
        <f t="shared" si="19"/>
        <v>1.2360679774997902</v>
      </c>
      <c r="E215" s="24">
        <f>'Hoja de Control'!$I$4*(D215)^10 +
'Hoja de Control'!$I$5*(D215)^9 +
'Hoja de Control'!$I$6*(D215)^8 +
'Hoja de Control'!$I$7*(D215)^7 +
'Hoja de Control'!$I$8*(D215)^6 +
'Hoja de Control'!$I$9*(D215)^5 +
'Hoja de Control'!$I$10*(D215)^4 +
'Hoja de Control'!$I$11*(D215)^3 +
'Hoja de Control'!$I$12*(D215)^2 +
'Hoja de Control'!$I$13*(D215) +
'Hoja de Control'!$I$14</f>
        <v>0</v>
      </c>
      <c r="F215" s="21">
        <f t="shared" si="20"/>
        <v>1.2360679774997902</v>
      </c>
      <c r="G215" s="24">
        <f>'Hoja de Control'!$I$4*(F215)^10 +
'Hoja de Control'!$I$5*(F215)^9 +
'Hoja de Control'!$I$6*(F215)^8 +
'Hoja de Control'!$I$7*(F215)^7 +
'Hoja de Control'!$I$8*(F215)^6 +
'Hoja de Control'!$I$9*(F215)^5 +
'Hoja de Control'!$I$10*(F215)^4 +
'Hoja de Control'!$I$11*(F215)^3 +
'Hoja de Control'!$I$12*(F215)^2 +
'Hoja de Control'!$I$13*(F215) +
'Hoja de Control'!$I$14</f>
        <v>0</v>
      </c>
      <c r="H215" s="21">
        <f t="shared" si="21"/>
        <v>0</v>
      </c>
      <c r="I215" s="21">
        <f t="shared" si="22"/>
        <v>0</v>
      </c>
      <c r="J215" s="15">
        <f t="shared" si="23"/>
        <v>0</v>
      </c>
    </row>
    <row r="216" spans="1:10" x14ac:dyDescent="0.3">
      <c r="A216" s="31">
        <v>211</v>
      </c>
      <c r="B216" s="20">
        <f t="shared" si="18"/>
        <v>1.2360679774997902</v>
      </c>
      <c r="C216" s="24">
        <f>'Hoja de Control'!$I$4*(B216)^10 +
'Hoja de Control'!$I$5*(B216)^9 +
'Hoja de Control'!$I$6*(B216)^8 +
'Hoja de Control'!$I$7*(B216)^7 +
'Hoja de Control'!$I$8*(B216)^6 +
'Hoja de Control'!$I$9*(B216)^5 +
'Hoja de Control'!$I$10*(B216)^4 +
'Hoja de Control'!$I$11*(B216)^3 +
'Hoja de Control'!$I$12*(B216)^2 +
'Hoja de Control'!$I$13*(B216) +
'Hoja de Control'!$I$14</f>
        <v>0</v>
      </c>
      <c r="D216" s="20">
        <f t="shared" si="19"/>
        <v>1.2360679774997902</v>
      </c>
      <c r="E216" s="24">
        <f>'Hoja de Control'!$I$4*(D216)^10 +
'Hoja de Control'!$I$5*(D216)^9 +
'Hoja de Control'!$I$6*(D216)^8 +
'Hoja de Control'!$I$7*(D216)^7 +
'Hoja de Control'!$I$8*(D216)^6 +
'Hoja de Control'!$I$9*(D216)^5 +
'Hoja de Control'!$I$10*(D216)^4 +
'Hoja de Control'!$I$11*(D216)^3 +
'Hoja de Control'!$I$12*(D216)^2 +
'Hoja de Control'!$I$13*(D216) +
'Hoja de Control'!$I$14</f>
        <v>0</v>
      </c>
      <c r="F216" s="21">
        <f t="shared" si="20"/>
        <v>1.2360679774997902</v>
      </c>
      <c r="G216" s="24">
        <f>'Hoja de Control'!$I$4*(F216)^10 +
'Hoja de Control'!$I$5*(F216)^9 +
'Hoja de Control'!$I$6*(F216)^8 +
'Hoja de Control'!$I$7*(F216)^7 +
'Hoja de Control'!$I$8*(F216)^6 +
'Hoja de Control'!$I$9*(F216)^5 +
'Hoja de Control'!$I$10*(F216)^4 +
'Hoja de Control'!$I$11*(F216)^3 +
'Hoja de Control'!$I$12*(F216)^2 +
'Hoja de Control'!$I$13*(F216) +
'Hoja de Control'!$I$14</f>
        <v>0</v>
      </c>
      <c r="H216" s="21">
        <f t="shared" si="21"/>
        <v>0</v>
      </c>
      <c r="I216" s="21">
        <f t="shared" si="22"/>
        <v>0</v>
      </c>
      <c r="J216" s="15">
        <f t="shared" si="23"/>
        <v>0</v>
      </c>
    </row>
    <row r="217" spans="1:10" x14ac:dyDescent="0.3">
      <c r="A217" s="31">
        <v>212</v>
      </c>
      <c r="B217" s="20">
        <f t="shared" si="18"/>
        <v>1.2360679774997902</v>
      </c>
      <c r="C217" s="24">
        <f>'Hoja de Control'!$I$4*(B217)^10 +
'Hoja de Control'!$I$5*(B217)^9 +
'Hoja de Control'!$I$6*(B217)^8 +
'Hoja de Control'!$I$7*(B217)^7 +
'Hoja de Control'!$I$8*(B217)^6 +
'Hoja de Control'!$I$9*(B217)^5 +
'Hoja de Control'!$I$10*(B217)^4 +
'Hoja de Control'!$I$11*(B217)^3 +
'Hoja de Control'!$I$12*(B217)^2 +
'Hoja de Control'!$I$13*(B217) +
'Hoja de Control'!$I$14</f>
        <v>0</v>
      </c>
      <c r="D217" s="20">
        <f t="shared" si="19"/>
        <v>1.2360679774997902</v>
      </c>
      <c r="E217" s="24">
        <f>'Hoja de Control'!$I$4*(D217)^10 +
'Hoja de Control'!$I$5*(D217)^9 +
'Hoja de Control'!$I$6*(D217)^8 +
'Hoja de Control'!$I$7*(D217)^7 +
'Hoja de Control'!$I$8*(D217)^6 +
'Hoja de Control'!$I$9*(D217)^5 +
'Hoja de Control'!$I$10*(D217)^4 +
'Hoja de Control'!$I$11*(D217)^3 +
'Hoja de Control'!$I$12*(D217)^2 +
'Hoja de Control'!$I$13*(D217) +
'Hoja de Control'!$I$14</f>
        <v>0</v>
      </c>
      <c r="F217" s="21">
        <f t="shared" si="20"/>
        <v>1.2360679774997902</v>
      </c>
      <c r="G217" s="24">
        <f>'Hoja de Control'!$I$4*(F217)^10 +
'Hoja de Control'!$I$5*(F217)^9 +
'Hoja de Control'!$I$6*(F217)^8 +
'Hoja de Control'!$I$7*(F217)^7 +
'Hoja de Control'!$I$8*(F217)^6 +
'Hoja de Control'!$I$9*(F217)^5 +
'Hoja de Control'!$I$10*(F217)^4 +
'Hoja de Control'!$I$11*(F217)^3 +
'Hoja de Control'!$I$12*(F217)^2 +
'Hoja de Control'!$I$13*(F217) +
'Hoja de Control'!$I$14</f>
        <v>0</v>
      </c>
      <c r="H217" s="21">
        <f t="shared" si="21"/>
        <v>0</v>
      </c>
      <c r="I217" s="21">
        <f t="shared" si="22"/>
        <v>0</v>
      </c>
      <c r="J217" s="15">
        <f t="shared" si="23"/>
        <v>0</v>
      </c>
    </row>
    <row r="218" spans="1:10" x14ac:dyDescent="0.3">
      <c r="A218" s="31">
        <v>213</v>
      </c>
      <c r="B218" s="20">
        <f t="shared" si="18"/>
        <v>1.2360679774997902</v>
      </c>
      <c r="C218" s="24">
        <f>'Hoja de Control'!$I$4*(B218)^10 +
'Hoja de Control'!$I$5*(B218)^9 +
'Hoja de Control'!$I$6*(B218)^8 +
'Hoja de Control'!$I$7*(B218)^7 +
'Hoja de Control'!$I$8*(B218)^6 +
'Hoja de Control'!$I$9*(B218)^5 +
'Hoja de Control'!$I$10*(B218)^4 +
'Hoja de Control'!$I$11*(B218)^3 +
'Hoja de Control'!$I$12*(B218)^2 +
'Hoja de Control'!$I$13*(B218) +
'Hoja de Control'!$I$14</f>
        <v>0</v>
      </c>
      <c r="D218" s="20">
        <f t="shared" si="19"/>
        <v>1.2360679774997902</v>
      </c>
      <c r="E218" s="24">
        <f>'Hoja de Control'!$I$4*(D218)^10 +
'Hoja de Control'!$I$5*(D218)^9 +
'Hoja de Control'!$I$6*(D218)^8 +
'Hoja de Control'!$I$7*(D218)^7 +
'Hoja de Control'!$I$8*(D218)^6 +
'Hoja de Control'!$I$9*(D218)^5 +
'Hoja de Control'!$I$10*(D218)^4 +
'Hoja de Control'!$I$11*(D218)^3 +
'Hoja de Control'!$I$12*(D218)^2 +
'Hoja de Control'!$I$13*(D218) +
'Hoja de Control'!$I$14</f>
        <v>0</v>
      </c>
      <c r="F218" s="21">
        <f t="shared" si="20"/>
        <v>1.2360679774997902</v>
      </c>
      <c r="G218" s="24">
        <f>'Hoja de Control'!$I$4*(F218)^10 +
'Hoja de Control'!$I$5*(F218)^9 +
'Hoja de Control'!$I$6*(F218)^8 +
'Hoja de Control'!$I$7*(F218)^7 +
'Hoja de Control'!$I$8*(F218)^6 +
'Hoja de Control'!$I$9*(F218)^5 +
'Hoja de Control'!$I$10*(F218)^4 +
'Hoja de Control'!$I$11*(F218)^3 +
'Hoja de Control'!$I$12*(F218)^2 +
'Hoja de Control'!$I$13*(F218) +
'Hoja de Control'!$I$14</f>
        <v>0</v>
      </c>
      <c r="H218" s="21">
        <f t="shared" si="21"/>
        <v>0</v>
      </c>
      <c r="I218" s="21">
        <f t="shared" si="22"/>
        <v>0</v>
      </c>
      <c r="J218" s="15">
        <f t="shared" si="23"/>
        <v>0</v>
      </c>
    </row>
    <row r="219" spans="1:10" x14ac:dyDescent="0.3">
      <c r="A219" s="31">
        <v>214</v>
      </c>
      <c r="B219" s="20">
        <f t="shared" si="18"/>
        <v>1.2360679774997902</v>
      </c>
      <c r="C219" s="24">
        <f>'Hoja de Control'!$I$4*(B219)^10 +
'Hoja de Control'!$I$5*(B219)^9 +
'Hoja de Control'!$I$6*(B219)^8 +
'Hoja de Control'!$I$7*(B219)^7 +
'Hoja de Control'!$I$8*(B219)^6 +
'Hoja de Control'!$I$9*(B219)^5 +
'Hoja de Control'!$I$10*(B219)^4 +
'Hoja de Control'!$I$11*(B219)^3 +
'Hoja de Control'!$I$12*(B219)^2 +
'Hoja de Control'!$I$13*(B219) +
'Hoja de Control'!$I$14</f>
        <v>0</v>
      </c>
      <c r="D219" s="20">
        <f t="shared" si="19"/>
        <v>1.2360679774997902</v>
      </c>
      <c r="E219" s="24">
        <f>'Hoja de Control'!$I$4*(D219)^10 +
'Hoja de Control'!$I$5*(D219)^9 +
'Hoja de Control'!$I$6*(D219)^8 +
'Hoja de Control'!$I$7*(D219)^7 +
'Hoja de Control'!$I$8*(D219)^6 +
'Hoja de Control'!$I$9*(D219)^5 +
'Hoja de Control'!$I$10*(D219)^4 +
'Hoja de Control'!$I$11*(D219)^3 +
'Hoja de Control'!$I$12*(D219)^2 +
'Hoja de Control'!$I$13*(D219) +
'Hoja de Control'!$I$14</f>
        <v>0</v>
      </c>
      <c r="F219" s="21">
        <f t="shared" si="20"/>
        <v>1.2360679774997902</v>
      </c>
      <c r="G219" s="24">
        <f>'Hoja de Control'!$I$4*(F219)^10 +
'Hoja de Control'!$I$5*(F219)^9 +
'Hoja de Control'!$I$6*(F219)^8 +
'Hoja de Control'!$I$7*(F219)^7 +
'Hoja de Control'!$I$8*(F219)^6 +
'Hoja de Control'!$I$9*(F219)^5 +
'Hoja de Control'!$I$10*(F219)^4 +
'Hoja de Control'!$I$11*(F219)^3 +
'Hoja de Control'!$I$12*(F219)^2 +
'Hoja de Control'!$I$13*(F219) +
'Hoja de Control'!$I$14</f>
        <v>0</v>
      </c>
      <c r="H219" s="21">
        <f t="shared" si="21"/>
        <v>0</v>
      </c>
      <c r="I219" s="21">
        <f t="shared" si="22"/>
        <v>0</v>
      </c>
      <c r="J219" s="15">
        <f t="shared" si="23"/>
        <v>0</v>
      </c>
    </row>
    <row r="220" spans="1:10" x14ac:dyDescent="0.3">
      <c r="A220" s="31">
        <v>215</v>
      </c>
      <c r="B220" s="20">
        <f t="shared" si="18"/>
        <v>1.2360679774997902</v>
      </c>
      <c r="C220" s="24">
        <f>'Hoja de Control'!$I$4*(B220)^10 +
'Hoja de Control'!$I$5*(B220)^9 +
'Hoja de Control'!$I$6*(B220)^8 +
'Hoja de Control'!$I$7*(B220)^7 +
'Hoja de Control'!$I$8*(B220)^6 +
'Hoja de Control'!$I$9*(B220)^5 +
'Hoja de Control'!$I$10*(B220)^4 +
'Hoja de Control'!$I$11*(B220)^3 +
'Hoja de Control'!$I$12*(B220)^2 +
'Hoja de Control'!$I$13*(B220) +
'Hoja de Control'!$I$14</f>
        <v>0</v>
      </c>
      <c r="D220" s="20">
        <f t="shared" si="19"/>
        <v>1.2360679774997902</v>
      </c>
      <c r="E220" s="24">
        <f>'Hoja de Control'!$I$4*(D220)^10 +
'Hoja de Control'!$I$5*(D220)^9 +
'Hoja de Control'!$I$6*(D220)^8 +
'Hoja de Control'!$I$7*(D220)^7 +
'Hoja de Control'!$I$8*(D220)^6 +
'Hoja de Control'!$I$9*(D220)^5 +
'Hoja de Control'!$I$10*(D220)^4 +
'Hoja de Control'!$I$11*(D220)^3 +
'Hoja de Control'!$I$12*(D220)^2 +
'Hoja de Control'!$I$13*(D220) +
'Hoja de Control'!$I$14</f>
        <v>0</v>
      </c>
      <c r="F220" s="21">
        <f t="shared" si="20"/>
        <v>1.2360679774997902</v>
      </c>
      <c r="G220" s="24">
        <f>'Hoja de Control'!$I$4*(F220)^10 +
'Hoja de Control'!$I$5*(F220)^9 +
'Hoja de Control'!$I$6*(F220)^8 +
'Hoja de Control'!$I$7*(F220)^7 +
'Hoja de Control'!$I$8*(F220)^6 +
'Hoja de Control'!$I$9*(F220)^5 +
'Hoja de Control'!$I$10*(F220)^4 +
'Hoja de Control'!$I$11*(F220)^3 +
'Hoja de Control'!$I$12*(F220)^2 +
'Hoja de Control'!$I$13*(F220) +
'Hoja de Control'!$I$14</f>
        <v>0</v>
      </c>
      <c r="H220" s="21">
        <f t="shared" si="21"/>
        <v>0</v>
      </c>
      <c r="I220" s="21">
        <f t="shared" si="22"/>
        <v>0</v>
      </c>
      <c r="J220" s="15">
        <f t="shared" si="23"/>
        <v>0</v>
      </c>
    </row>
    <row r="221" spans="1:10" x14ac:dyDescent="0.3">
      <c r="A221" s="31">
        <v>216</v>
      </c>
      <c r="B221" s="20">
        <f t="shared" si="18"/>
        <v>1.2360679774997902</v>
      </c>
      <c r="C221" s="24">
        <f>'Hoja de Control'!$I$4*(B221)^10 +
'Hoja de Control'!$I$5*(B221)^9 +
'Hoja de Control'!$I$6*(B221)^8 +
'Hoja de Control'!$I$7*(B221)^7 +
'Hoja de Control'!$I$8*(B221)^6 +
'Hoja de Control'!$I$9*(B221)^5 +
'Hoja de Control'!$I$10*(B221)^4 +
'Hoja de Control'!$I$11*(B221)^3 +
'Hoja de Control'!$I$12*(B221)^2 +
'Hoja de Control'!$I$13*(B221) +
'Hoja de Control'!$I$14</f>
        <v>0</v>
      </c>
      <c r="D221" s="20">
        <f t="shared" si="19"/>
        <v>1.2360679774997902</v>
      </c>
      <c r="E221" s="24">
        <f>'Hoja de Control'!$I$4*(D221)^10 +
'Hoja de Control'!$I$5*(D221)^9 +
'Hoja de Control'!$I$6*(D221)^8 +
'Hoja de Control'!$I$7*(D221)^7 +
'Hoja de Control'!$I$8*(D221)^6 +
'Hoja de Control'!$I$9*(D221)^5 +
'Hoja de Control'!$I$10*(D221)^4 +
'Hoja de Control'!$I$11*(D221)^3 +
'Hoja de Control'!$I$12*(D221)^2 +
'Hoja de Control'!$I$13*(D221) +
'Hoja de Control'!$I$14</f>
        <v>0</v>
      </c>
      <c r="F221" s="21">
        <f t="shared" si="20"/>
        <v>1.2360679774997902</v>
      </c>
      <c r="G221" s="24">
        <f>'Hoja de Control'!$I$4*(F221)^10 +
'Hoja de Control'!$I$5*(F221)^9 +
'Hoja de Control'!$I$6*(F221)^8 +
'Hoja de Control'!$I$7*(F221)^7 +
'Hoja de Control'!$I$8*(F221)^6 +
'Hoja de Control'!$I$9*(F221)^5 +
'Hoja de Control'!$I$10*(F221)^4 +
'Hoja de Control'!$I$11*(F221)^3 +
'Hoja de Control'!$I$12*(F221)^2 +
'Hoja de Control'!$I$13*(F221) +
'Hoja de Control'!$I$14</f>
        <v>0</v>
      </c>
      <c r="H221" s="21">
        <f t="shared" si="21"/>
        <v>0</v>
      </c>
      <c r="I221" s="21">
        <f t="shared" si="22"/>
        <v>0</v>
      </c>
      <c r="J221" s="15">
        <f t="shared" si="23"/>
        <v>0</v>
      </c>
    </row>
    <row r="222" spans="1:10" x14ac:dyDescent="0.3">
      <c r="A222" s="31">
        <v>217</v>
      </c>
      <c r="B222" s="20">
        <f t="shared" si="18"/>
        <v>1.2360679774997902</v>
      </c>
      <c r="C222" s="24">
        <f>'Hoja de Control'!$I$4*(B222)^10 +
'Hoja de Control'!$I$5*(B222)^9 +
'Hoja de Control'!$I$6*(B222)^8 +
'Hoja de Control'!$I$7*(B222)^7 +
'Hoja de Control'!$I$8*(B222)^6 +
'Hoja de Control'!$I$9*(B222)^5 +
'Hoja de Control'!$I$10*(B222)^4 +
'Hoja de Control'!$I$11*(B222)^3 +
'Hoja de Control'!$I$12*(B222)^2 +
'Hoja de Control'!$I$13*(B222) +
'Hoja de Control'!$I$14</f>
        <v>0</v>
      </c>
      <c r="D222" s="20">
        <f t="shared" si="19"/>
        <v>1.2360679774997902</v>
      </c>
      <c r="E222" s="24">
        <f>'Hoja de Control'!$I$4*(D222)^10 +
'Hoja de Control'!$I$5*(D222)^9 +
'Hoja de Control'!$I$6*(D222)^8 +
'Hoja de Control'!$I$7*(D222)^7 +
'Hoja de Control'!$I$8*(D222)^6 +
'Hoja de Control'!$I$9*(D222)^5 +
'Hoja de Control'!$I$10*(D222)^4 +
'Hoja de Control'!$I$11*(D222)^3 +
'Hoja de Control'!$I$12*(D222)^2 +
'Hoja de Control'!$I$13*(D222) +
'Hoja de Control'!$I$14</f>
        <v>0</v>
      </c>
      <c r="F222" s="21">
        <f t="shared" si="20"/>
        <v>1.2360679774997902</v>
      </c>
      <c r="G222" s="24">
        <f>'Hoja de Control'!$I$4*(F222)^10 +
'Hoja de Control'!$I$5*(F222)^9 +
'Hoja de Control'!$I$6*(F222)^8 +
'Hoja de Control'!$I$7*(F222)^7 +
'Hoja de Control'!$I$8*(F222)^6 +
'Hoja de Control'!$I$9*(F222)^5 +
'Hoja de Control'!$I$10*(F222)^4 +
'Hoja de Control'!$I$11*(F222)^3 +
'Hoja de Control'!$I$12*(F222)^2 +
'Hoja de Control'!$I$13*(F222) +
'Hoja de Control'!$I$14</f>
        <v>0</v>
      </c>
      <c r="H222" s="21">
        <f t="shared" si="21"/>
        <v>0</v>
      </c>
      <c r="I222" s="21">
        <f t="shared" si="22"/>
        <v>0</v>
      </c>
      <c r="J222" s="15">
        <f t="shared" si="23"/>
        <v>0</v>
      </c>
    </row>
    <row r="223" spans="1:10" x14ac:dyDescent="0.3">
      <c r="A223" s="31">
        <v>218</v>
      </c>
      <c r="B223" s="20">
        <f t="shared" si="18"/>
        <v>1.2360679774997902</v>
      </c>
      <c r="C223" s="24">
        <f>'Hoja de Control'!$I$4*(B223)^10 +
'Hoja de Control'!$I$5*(B223)^9 +
'Hoja de Control'!$I$6*(B223)^8 +
'Hoja de Control'!$I$7*(B223)^7 +
'Hoja de Control'!$I$8*(B223)^6 +
'Hoja de Control'!$I$9*(B223)^5 +
'Hoja de Control'!$I$10*(B223)^4 +
'Hoja de Control'!$I$11*(B223)^3 +
'Hoja de Control'!$I$12*(B223)^2 +
'Hoja de Control'!$I$13*(B223) +
'Hoja de Control'!$I$14</f>
        <v>0</v>
      </c>
      <c r="D223" s="20">
        <f t="shared" si="19"/>
        <v>1.2360679774997902</v>
      </c>
      <c r="E223" s="24">
        <f>'Hoja de Control'!$I$4*(D223)^10 +
'Hoja de Control'!$I$5*(D223)^9 +
'Hoja de Control'!$I$6*(D223)^8 +
'Hoja de Control'!$I$7*(D223)^7 +
'Hoja de Control'!$I$8*(D223)^6 +
'Hoja de Control'!$I$9*(D223)^5 +
'Hoja de Control'!$I$10*(D223)^4 +
'Hoja de Control'!$I$11*(D223)^3 +
'Hoja de Control'!$I$12*(D223)^2 +
'Hoja de Control'!$I$13*(D223) +
'Hoja de Control'!$I$14</f>
        <v>0</v>
      </c>
      <c r="F223" s="21">
        <f t="shared" si="20"/>
        <v>1.2360679774997902</v>
      </c>
      <c r="G223" s="24">
        <f>'Hoja de Control'!$I$4*(F223)^10 +
'Hoja de Control'!$I$5*(F223)^9 +
'Hoja de Control'!$I$6*(F223)^8 +
'Hoja de Control'!$I$7*(F223)^7 +
'Hoja de Control'!$I$8*(F223)^6 +
'Hoja de Control'!$I$9*(F223)^5 +
'Hoja de Control'!$I$10*(F223)^4 +
'Hoja de Control'!$I$11*(F223)^3 +
'Hoja de Control'!$I$12*(F223)^2 +
'Hoja de Control'!$I$13*(F223) +
'Hoja de Control'!$I$14</f>
        <v>0</v>
      </c>
      <c r="H223" s="21">
        <f t="shared" si="21"/>
        <v>0</v>
      </c>
      <c r="I223" s="21">
        <f t="shared" si="22"/>
        <v>0</v>
      </c>
      <c r="J223" s="15">
        <f t="shared" si="23"/>
        <v>0</v>
      </c>
    </row>
    <row r="224" spans="1:10" x14ac:dyDescent="0.3">
      <c r="A224" s="31">
        <v>219</v>
      </c>
      <c r="B224" s="20">
        <f t="shared" si="18"/>
        <v>1.2360679774997902</v>
      </c>
      <c r="C224" s="24">
        <f>'Hoja de Control'!$I$4*(B224)^10 +
'Hoja de Control'!$I$5*(B224)^9 +
'Hoja de Control'!$I$6*(B224)^8 +
'Hoja de Control'!$I$7*(B224)^7 +
'Hoja de Control'!$I$8*(B224)^6 +
'Hoja de Control'!$I$9*(B224)^5 +
'Hoja de Control'!$I$10*(B224)^4 +
'Hoja de Control'!$I$11*(B224)^3 +
'Hoja de Control'!$I$12*(B224)^2 +
'Hoja de Control'!$I$13*(B224) +
'Hoja de Control'!$I$14</f>
        <v>0</v>
      </c>
      <c r="D224" s="20">
        <f t="shared" si="19"/>
        <v>1.2360679774997902</v>
      </c>
      <c r="E224" s="24">
        <f>'Hoja de Control'!$I$4*(D224)^10 +
'Hoja de Control'!$I$5*(D224)^9 +
'Hoja de Control'!$I$6*(D224)^8 +
'Hoja de Control'!$I$7*(D224)^7 +
'Hoja de Control'!$I$8*(D224)^6 +
'Hoja de Control'!$I$9*(D224)^5 +
'Hoja de Control'!$I$10*(D224)^4 +
'Hoja de Control'!$I$11*(D224)^3 +
'Hoja de Control'!$I$12*(D224)^2 +
'Hoja de Control'!$I$13*(D224) +
'Hoja de Control'!$I$14</f>
        <v>0</v>
      </c>
      <c r="F224" s="21">
        <f t="shared" si="20"/>
        <v>1.2360679774997902</v>
      </c>
      <c r="G224" s="24">
        <f>'Hoja de Control'!$I$4*(F224)^10 +
'Hoja de Control'!$I$5*(F224)^9 +
'Hoja de Control'!$I$6*(F224)^8 +
'Hoja de Control'!$I$7*(F224)^7 +
'Hoja de Control'!$I$8*(F224)^6 +
'Hoja de Control'!$I$9*(F224)^5 +
'Hoja de Control'!$I$10*(F224)^4 +
'Hoja de Control'!$I$11*(F224)^3 +
'Hoja de Control'!$I$12*(F224)^2 +
'Hoja de Control'!$I$13*(F224) +
'Hoja de Control'!$I$14</f>
        <v>0</v>
      </c>
      <c r="H224" s="21">
        <f t="shared" si="21"/>
        <v>0</v>
      </c>
      <c r="I224" s="21">
        <f t="shared" si="22"/>
        <v>0</v>
      </c>
      <c r="J224" s="15">
        <f t="shared" si="23"/>
        <v>0</v>
      </c>
    </row>
    <row r="225" spans="1:10" x14ac:dyDescent="0.3">
      <c r="A225" s="31">
        <v>220</v>
      </c>
      <c r="B225" s="20">
        <f t="shared" si="18"/>
        <v>1.2360679774997902</v>
      </c>
      <c r="C225" s="24">
        <f>'Hoja de Control'!$I$4*(B225)^10 +
'Hoja de Control'!$I$5*(B225)^9 +
'Hoja de Control'!$I$6*(B225)^8 +
'Hoja de Control'!$I$7*(B225)^7 +
'Hoja de Control'!$I$8*(B225)^6 +
'Hoja de Control'!$I$9*(B225)^5 +
'Hoja de Control'!$I$10*(B225)^4 +
'Hoja de Control'!$I$11*(B225)^3 +
'Hoja de Control'!$I$12*(B225)^2 +
'Hoja de Control'!$I$13*(B225) +
'Hoja de Control'!$I$14</f>
        <v>0</v>
      </c>
      <c r="D225" s="20">
        <f t="shared" si="19"/>
        <v>1.2360679774997902</v>
      </c>
      <c r="E225" s="24">
        <f>'Hoja de Control'!$I$4*(D225)^10 +
'Hoja de Control'!$I$5*(D225)^9 +
'Hoja de Control'!$I$6*(D225)^8 +
'Hoja de Control'!$I$7*(D225)^7 +
'Hoja de Control'!$I$8*(D225)^6 +
'Hoja de Control'!$I$9*(D225)^5 +
'Hoja de Control'!$I$10*(D225)^4 +
'Hoja de Control'!$I$11*(D225)^3 +
'Hoja de Control'!$I$12*(D225)^2 +
'Hoja de Control'!$I$13*(D225) +
'Hoja de Control'!$I$14</f>
        <v>0</v>
      </c>
      <c r="F225" s="21">
        <f t="shared" si="20"/>
        <v>1.2360679774997902</v>
      </c>
      <c r="G225" s="24">
        <f>'Hoja de Control'!$I$4*(F225)^10 +
'Hoja de Control'!$I$5*(F225)^9 +
'Hoja de Control'!$I$6*(F225)^8 +
'Hoja de Control'!$I$7*(F225)^7 +
'Hoja de Control'!$I$8*(F225)^6 +
'Hoja de Control'!$I$9*(F225)^5 +
'Hoja de Control'!$I$10*(F225)^4 +
'Hoja de Control'!$I$11*(F225)^3 +
'Hoja de Control'!$I$12*(F225)^2 +
'Hoja de Control'!$I$13*(F225) +
'Hoja de Control'!$I$14</f>
        <v>0</v>
      </c>
      <c r="H225" s="21">
        <f t="shared" si="21"/>
        <v>0</v>
      </c>
      <c r="I225" s="21">
        <f t="shared" si="22"/>
        <v>0</v>
      </c>
      <c r="J225" s="15">
        <f t="shared" si="23"/>
        <v>0</v>
      </c>
    </row>
    <row r="226" spans="1:10" x14ac:dyDescent="0.3">
      <c r="A226" s="31">
        <v>221</v>
      </c>
      <c r="B226" s="20">
        <f t="shared" si="18"/>
        <v>1.2360679774997902</v>
      </c>
      <c r="C226" s="24">
        <f>'Hoja de Control'!$I$4*(B226)^10 +
'Hoja de Control'!$I$5*(B226)^9 +
'Hoja de Control'!$I$6*(B226)^8 +
'Hoja de Control'!$I$7*(B226)^7 +
'Hoja de Control'!$I$8*(B226)^6 +
'Hoja de Control'!$I$9*(B226)^5 +
'Hoja de Control'!$I$10*(B226)^4 +
'Hoja de Control'!$I$11*(B226)^3 +
'Hoja de Control'!$I$12*(B226)^2 +
'Hoja de Control'!$I$13*(B226) +
'Hoja de Control'!$I$14</f>
        <v>0</v>
      </c>
      <c r="D226" s="20">
        <f t="shared" si="19"/>
        <v>1.2360679774997902</v>
      </c>
      <c r="E226" s="24">
        <f>'Hoja de Control'!$I$4*(D226)^10 +
'Hoja de Control'!$I$5*(D226)^9 +
'Hoja de Control'!$I$6*(D226)^8 +
'Hoja de Control'!$I$7*(D226)^7 +
'Hoja de Control'!$I$8*(D226)^6 +
'Hoja de Control'!$I$9*(D226)^5 +
'Hoja de Control'!$I$10*(D226)^4 +
'Hoja de Control'!$I$11*(D226)^3 +
'Hoja de Control'!$I$12*(D226)^2 +
'Hoja de Control'!$I$13*(D226) +
'Hoja de Control'!$I$14</f>
        <v>0</v>
      </c>
      <c r="F226" s="21">
        <f t="shared" si="20"/>
        <v>1.2360679774997902</v>
      </c>
      <c r="G226" s="24">
        <f>'Hoja de Control'!$I$4*(F226)^10 +
'Hoja de Control'!$I$5*(F226)^9 +
'Hoja de Control'!$I$6*(F226)^8 +
'Hoja de Control'!$I$7*(F226)^7 +
'Hoja de Control'!$I$8*(F226)^6 +
'Hoja de Control'!$I$9*(F226)^5 +
'Hoja de Control'!$I$10*(F226)^4 +
'Hoja de Control'!$I$11*(F226)^3 +
'Hoja de Control'!$I$12*(F226)^2 +
'Hoja de Control'!$I$13*(F226) +
'Hoja de Control'!$I$14</f>
        <v>0</v>
      </c>
      <c r="H226" s="21">
        <f t="shared" si="21"/>
        <v>0</v>
      </c>
      <c r="I226" s="21">
        <f t="shared" si="22"/>
        <v>0</v>
      </c>
      <c r="J226" s="15">
        <f t="shared" si="23"/>
        <v>0</v>
      </c>
    </row>
    <row r="227" spans="1:10" x14ac:dyDescent="0.3">
      <c r="A227" s="31">
        <v>222</v>
      </c>
      <c r="B227" s="20">
        <f t="shared" si="18"/>
        <v>1.2360679774997902</v>
      </c>
      <c r="C227" s="24">
        <f>'Hoja de Control'!$I$4*(B227)^10 +
'Hoja de Control'!$I$5*(B227)^9 +
'Hoja de Control'!$I$6*(B227)^8 +
'Hoja de Control'!$I$7*(B227)^7 +
'Hoja de Control'!$I$8*(B227)^6 +
'Hoja de Control'!$I$9*(B227)^5 +
'Hoja de Control'!$I$10*(B227)^4 +
'Hoja de Control'!$I$11*(B227)^3 +
'Hoja de Control'!$I$12*(B227)^2 +
'Hoja de Control'!$I$13*(B227) +
'Hoja de Control'!$I$14</f>
        <v>0</v>
      </c>
      <c r="D227" s="20">
        <f t="shared" si="19"/>
        <v>1.2360679774997902</v>
      </c>
      <c r="E227" s="24">
        <f>'Hoja de Control'!$I$4*(D227)^10 +
'Hoja de Control'!$I$5*(D227)^9 +
'Hoja de Control'!$I$6*(D227)^8 +
'Hoja de Control'!$I$7*(D227)^7 +
'Hoja de Control'!$I$8*(D227)^6 +
'Hoja de Control'!$I$9*(D227)^5 +
'Hoja de Control'!$I$10*(D227)^4 +
'Hoja de Control'!$I$11*(D227)^3 +
'Hoja de Control'!$I$12*(D227)^2 +
'Hoja de Control'!$I$13*(D227) +
'Hoja de Control'!$I$14</f>
        <v>0</v>
      </c>
      <c r="F227" s="21">
        <f t="shared" si="20"/>
        <v>1.2360679774997902</v>
      </c>
      <c r="G227" s="24">
        <f>'Hoja de Control'!$I$4*(F227)^10 +
'Hoja de Control'!$I$5*(F227)^9 +
'Hoja de Control'!$I$6*(F227)^8 +
'Hoja de Control'!$I$7*(F227)^7 +
'Hoja de Control'!$I$8*(F227)^6 +
'Hoja de Control'!$I$9*(F227)^5 +
'Hoja de Control'!$I$10*(F227)^4 +
'Hoja de Control'!$I$11*(F227)^3 +
'Hoja de Control'!$I$12*(F227)^2 +
'Hoja de Control'!$I$13*(F227) +
'Hoja de Control'!$I$14</f>
        <v>0</v>
      </c>
      <c r="H227" s="21">
        <f t="shared" si="21"/>
        <v>0</v>
      </c>
      <c r="I227" s="21">
        <f t="shared" si="22"/>
        <v>0</v>
      </c>
      <c r="J227" s="15">
        <f t="shared" si="23"/>
        <v>0</v>
      </c>
    </row>
    <row r="228" spans="1:10" x14ac:dyDescent="0.3">
      <c r="A228" s="31">
        <v>223</v>
      </c>
      <c r="B228" s="20">
        <f t="shared" si="18"/>
        <v>1.2360679774997902</v>
      </c>
      <c r="C228" s="24">
        <f>'Hoja de Control'!$I$4*(B228)^10 +
'Hoja de Control'!$I$5*(B228)^9 +
'Hoja de Control'!$I$6*(B228)^8 +
'Hoja de Control'!$I$7*(B228)^7 +
'Hoja de Control'!$I$8*(B228)^6 +
'Hoja de Control'!$I$9*(B228)^5 +
'Hoja de Control'!$I$10*(B228)^4 +
'Hoja de Control'!$I$11*(B228)^3 +
'Hoja de Control'!$I$12*(B228)^2 +
'Hoja de Control'!$I$13*(B228) +
'Hoja de Control'!$I$14</f>
        <v>0</v>
      </c>
      <c r="D228" s="20">
        <f t="shared" si="19"/>
        <v>1.2360679774997902</v>
      </c>
      <c r="E228" s="24">
        <f>'Hoja de Control'!$I$4*(D228)^10 +
'Hoja de Control'!$I$5*(D228)^9 +
'Hoja de Control'!$I$6*(D228)^8 +
'Hoja de Control'!$I$7*(D228)^7 +
'Hoja de Control'!$I$8*(D228)^6 +
'Hoja de Control'!$I$9*(D228)^5 +
'Hoja de Control'!$I$10*(D228)^4 +
'Hoja de Control'!$I$11*(D228)^3 +
'Hoja de Control'!$I$12*(D228)^2 +
'Hoja de Control'!$I$13*(D228) +
'Hoja de Control'!$I$14</f>
        <v>0</v>
      </c>
      <c r="F228" s="21">
        <f t="shared" si="20"/>
        <v>1.2360679774997902</v>
      </c>
      <c r="G228" s="24">
        <f>'Hoja de Control'!$I$4*(F228)^10 +
'Hoja de Control'!$I$5*(F228)^9 +
'Hoja de Control'!$I$6*(F228)^8 +
'Hoja de Control'!$I$7*(F228)^7 +
'Hoja de Control'!$I$8*(F228)^6 +
'Hoja de Control'!$I$9*(F228)^5 +
'Hoja de Control'!$I$10*(F228)^4 +
'Hoja de Control'!$I$11*(F228)^3 +
'Hoja de Control'!$I$12*(F228)^2 +
'Hoja de Control'!$I$13*(F228) +
'Hoja de Control'!$I$14</f>
        <v>0</v>
      </c>
      <c r="H228" s="21">
        <f t="shared" si="21"/>
        <v>0</v>
      </c>
      <c r="I228" s="21">
        <f t="shared" si="22"/>
        <v>0</v>
      </c>
      <c r="J228" s="15">
        <f t="shared" si="23"/>
        <v>0</v>
      </c>
    </row>
    <row r="229" spans="1:10" x14ac:dyDescent="0.3">
      <c r="A229" s="31">
        <v>224</v>
      </c>
      <c r="B229" s="20">
        <f t="shared" si="18"/>
        <v>1.2360679774997902</v>
      </c>
      <c r="C229" s="24">
        <f>'Hoja de Control'!$I$4*(B229)^10 +
'Hoja de Control'!$I$5*(B229)^9 +
'Hoja de Control'!$I$6*(B229)^8 +
'Hoja de Control'!$I$7*(B229)^7 +
'Hoja de Control'!$I$8*(B229)^6 +
'Hoja de Control'!$I$9*(B229)^5 +
'Hoja de Control'!$I$10*(B229)^4 +
'Hoja de Control'!$I$11*(B229)^3 +
'Hoja de Control'!$I$12*(B229)^2 +
'Hoja de Control'!$I$13*(B229) +
'Hoja de Control'!$I$14</f>
        <v>0</v>
      </c>
      <c r="D229" s="20">
        <f t="shared" si="19"/>
        <v>1.2360679774997902</v>
      </c>
      <c r="E229" s="24">
        <f>'Hoja de Control'!$I$4*(D229)^10 +
'Hoja de Control'!$I$5*(D229)^9 +
'Hoja de Control'!$I$6*(D229)^8 +
'Hoja de Control'!$I$7*(D229)^7 +
'Hoja de Control'!$I$8*(D229)^6 +
'Hoja de Control'!$I$9*(D229)^5 +
'Hoja de Control'!$I$10*(D229)^4 +
'Hoja de Control'!$I$11*(D229)^3 +
'Hoja de Control'!$I$12*(D229)^2 +
'Hoja de Control'!$I$13*(D229) +
'Hoja de Control'!$I$14</f>
        <v>0</v>
      </c>
      <c r="F229" s="21">
        <f t="shared" si="20"/>
        <v>1.2360679774997902</v>
      </c>
      <c r="G229" s="24">
        <f>'Hoja de Control'!$I$4*(F229)^10 +
'Hoja de Control'!$I$5*(F229)^9 +
'Hoja de Control'!$I$6*(F229)^8 +
'Hoja de Control'!$I$7*(F229)^7 +
'Hoja de Control'!$I$8*(F229)^6 +
'Hoja de Control'!$I$9*(F229)^5 +
'Hoja de Control'!$I$10*(F229)^4 +
'Hoja de Control'!$I$11*(F229)^3 +
'Hoja de Control'!$I$12*(F229)^2 +
'Hoja de Control'!$I$13*(F229) +
'Hoja de Control'!$I$14</f>
        <v>0</v>
      </c>
      <c r="H229" s="21">
        <f t="shared" si="21"/>
        <v>0</v>
      </c>
      <c r="I229" s="21">
        <f t="shared" si="22"/>
        <v>0</v>
      </c>
      <c r="J229" s="15">
        <f t="shared" si="23"/>
        <v>0</v>
      </c>
    </row>
    <row r="230" spans="1:10" x14ac:dyDescent="0.3">
      <c r="A230" s="31">
        <v>225</v>
      </c>
      <c r="B230" s="20">
        <f t="shared" si="18"/>
        <v>1.2360679774997902</v>
      </c>
      <c r="C230" s="24">
        <f>'Hoja de Control'!$I$4*(B230)^10 +
'Hoja de Control'!$I$5*(B230)^9 +
'Hoja de Control'!$I$6*(B230)^8 +
'Hoja de Control'!$I$7*(B230)^7 +
'Hoja de Control'!$I$8*(B230)^6 +
'Hoja de Control'!$I$9*(B230)^5 +
'Hoja de Control'!$I$10*(B230)^4 +
'Hoja de Control'!$I$11*(B230)^3 +
'Hoja de Control'!$I$12*(B230)^2 +
'Hoja de Control'!$I$13*(B230) +
'Hoja de Control'!$I$14</f>
        <v>0</v>
      </c>
      <c r="D230" s="20">
        <f t="shared" si="19"/>
        <v>1.2360679774997902</v>
      </c>
      <c r="E230" s="24">
        <f>'Hoja de Control'!$I$4*(D230)^10 +
'Hoja de Control'!$I$5*(D230)^9 +
'Hoja de Control'!$I$6*(D230)^8 +
'Hoja de Control'!$I$7*(D230)^7 +
'Hoja de Control'!$I$8*(D230)^6 +
'Hoja de Control'!$I$9*(D230)^5 +
'Hoja de Control'!$I$10*(D230)^4 +
'Hoja de Control'!$I$11*(D230)^3 +
'Hoja de Control'!$I$12*(D230)^2 +
'Hoja de Control'!$I$13*(D230) +
'Hoja de Control'!$I$14</f>
        <v>0</v>
      </c>
      <c r="F230" s="21">
        <f t="shared" si="20"/>
        <v>1.2360679774997902</v>
      </c>
      <c r="G230" s="24">
        <f>'Hoja de Control'!$I$4*(F230)^10 +
'Hoja de Control'!$I$5*(F230)^9 +
'Hoja de Control'!$I$6*(F230)^8 +
'Hoja de Control'!$I$7*(F230)^7 +
'Hoja de Control'!$I$8*(F230)^6 +
'Hoja de Control'!$I$9*(F230)^5 +
'Hoja de Control'!$I$10*(F230)^4 +
'Hoja de Control'!$I$11*(F230)^3 +
'Hoja de Control'!$I$12*(F230)^2 +
'Hoja de Control'!$I$13*(F230) +
'Hoja de Control'!$I$14</f>
        <v>0</v>
      </c>
      <c r="H230" s="21">
        <f t="shared" si="21"/>
        <v>0</v>
      </c>
      <c r="I230" s="21">
        <f t="shared" si="22"/>
        <v>0</v>
      </c>
      <c r="J230" s="15">
        <f t="shared" si="23"/>
        <v>0</v>
      </c>
    </row>
    <row r="231" spans="1:10" x14ac:dyDescent="0.3">
      <c r="A231" s="31">
        <v>226</v>
      </c>
      <c r="B231" s="20">
        <f t="shared" si="18"/>
        <v>1.2360679774997902</v>
      </c>
      <c r="C231" s="24">
        <f>'Hoja de Control'!$I$4*(B231)^10 +
'Hoja de Control'!$I$5*(B231)^9 +
'Hoja de Control'!$I$6*(B231)^8 +
'Hoja de Control'!$I$7*(B231)^7 +
'Hoja de Control'!$I$8*(B231)^6 +
'Hoja de Control'!$I$9*(B231)^5 +
'Hoja de Control'!$I$10*(B231)^4 +
'Hoja de Control'!$I$11*(B231)^3 +
'Hoja de Control'!$I$12*(B231)^2 +
'Hoja de Control'!$I$13*(B231) +
'Hoja de Control'!$I$14</f>
        <v>0</v>
      </c>
      <c r="D231" s="20">
        <f t="shared" si="19"/>
        <v>1.2360679774997902</v>
      </c>
      <c r="E231" s="24">
        <f>'Hoja de Control'!$I$4*(D231)^10 +
'Hoja de Control'!$I$5*(D231)^9 +
'Hoja de Control'!$I$6*(D231)^8 +
'Hoja de Control'!$I$7*(D231)^7 +
'Hoja de Control'!$I$8*(D231)^6 +
'Hoja de Control'!$I$9*(D231)^5 +
'Hoja de Control'!$I$10*(D231)^4 +
'Hoja de Control'!$I$11*(D231)^3 +
'Hoja de Control'!$I$12*(D231)^2 +
'Hoja de Control'!$I$13*(D231) +
'Hoja de Control'!$I$14</f>
        <v>0</v>
      </c>
      <c r="F231" s="21">
        <f t="shared" si="20"/>
        <v>1.2360679774997902</v>
      </c>
      <c r="G231" s="24">
        <f>'Hoja de Control'!$I$4*(F231)^10 +
'Hoja de Control'!$I$5*(F231)^9 +
'Hoja de Control'!$I$6*(F231)^8 +
'Hoja de Control'!$I$7*(F231)^7 +
'Hoja de Control'!$I$8*(F231)^6 +
'Hoja de Control'!$I$9*(F231)^5 +
'Hoja de Control'!$I$10*(F231)^4 +
'Hoja de Control'!$I$11*(F231)^3 +
'Hoja de Control'!$I$12*(F231)^2 +
'Hoja de Control'!$I$13*(F231) +
'Hoja de Control'!$I$14</f>
        <v>0</v>
      </c>
      <c r="H231" s="21">
        <f t="shared" si="21"/>
        <v>0</v>
      </c>
      <c r="I231" s="21">
        <f t="shared" si="22"/>
        <v>0</v>
      </c>
      <c r="J231" s="15">
        <f t="shared" si="23"/>
        <v>0</v>
      </c>
    </row>
    <row r="232" spans="1:10" x14ac:dyDescent="0.3">
      <c r="A232" s="31">
        <v>227</v>
      </c>
      <c r="B232" s="20">
        <f t="shared" si="18"/>
        <v>1.2360679774997902</v>
      </c>
      <c r="C232" s="24">
        <f>'Hoja de Control'!$I$4*(B232)^10 +
'Hoja de Control'!$I$5*(B232)^9 +
'Hoja de Control'!$I$6*(B232)^8 +
'Hoja de Control'!$I$7*(B232)^7 +
'Hoja de Control'!$I$8*(B232)^6 +
'Hoja de Control'!$I$9*(B232)^5 +
'Hoja de Control'!$I$10*(B232)^4 +
'Hoja de Control'!$I$11*(B232)^3 +
'Hoja de Control'!$I$12*(B232)^2 +
'Hoja de Control'!$I$13*(B232) +
'Hoja de Control'!$I$14</f>
        <v>0</v>
      </c>
      <c r="D232" s="20">
        <f t="shared" si="19"/>
        <v>1.2360679774997902</v>
      </c>
      <c r="E232" s="24">
        <f>'Hoja de Control'!$I$4*(D232)^10 +
'Hoja de Control'!$I$5*(D232)^9 +
'Hoja de Control'!$I$6*(D232)^8 +
'Hoja de Control'!$I$7*(D232)^7 +
'Hoja de Control'!$I$8*(D232)^6 +
'Hoja de Control'!$I$9*(D232)^5 +
'Hoja de Control'!$I$10*(D232)^4 +
'Hoja de Control'!$I$11*(D232)^3 +
'Hoja de Control'!$I$12*(D232)^2 +
'Hoja de Control'!$I$13*(D232) +
'Hoja de Control'!$I$14</f>
        <v>0</v>
      </c>
      <c r="F232" s="21">
        <f t="shared" si="20"/>
        <v>1.2360679774997902</v>
      </c>
      <c r="G232" s="24">
        <f>'Hoja de Control'!$I$4*(F232)^10 +
'Hoja de Control'!$I$5*(F232)^9 +
'Hoja de Control'!$I$6*(F232)^8 +
'Hoja de Control'!$I$7*(F232)^7 +
'Hoja de Control'!$I$8*(F232)^6 +
'Hoja de Control'!$I$9*(F232)^5 +
'Hoja de Control'!$I$10*(F232)^4 +
'Hoja de Control'!$I$11*(F232)^3 +
'Hoja de Control'!$I$12*(F232)^2 +
'Hoja de Control'!$I$13*(F232) +
'Hoja de Control'!$I$14</f>
        <v>0</v>
      </c>
      <c r="H232" s="21">
        <f t="shared" si="21"/>
        <v>0</v>
      </c>
      <c r="I232" s="21">
        <f t="shared" si="22"/>
        <v>0</v>
      </c>
      <c r="J232" s="15">
        <f t="shared" si="23"/>
        <v>0</v>
      </c>
    </row>
    <row r="233" spans="1:10" x14ac:dyDescent="0.3">
      <c r="A233" s="31">
        <v>228</v>
      </c>
      <c r="B233" s="20">
        <f t="shared" si="18"/>
        <v>1.2360679774997902</v>
      </c>
      <c r="C233" s="24">
        <f>'Hoja de Control'!$I$4*(B233)^10 +
'Hoja de Control'!$I$5*(B233)^9 +
'Hoja de Control'!$I$6*(B233)^8 +
'Hoja de Control'!$I$7*(B233)^7 +
'Hoja de Control'!$I$8*(B233)^6 +
'Hoja de Control'!$I$9*(B233)^5 +
'Hoja de Control'!$I$10*(B233)^4 +
'Hoja de Control'!$I$11*(B233)^3 +
'Hoja de Control'!$I$12*(B233)^2 +
'Hoja de Control'!$I$13*(B233) +
'Hoja de Control'!$I$14</f>
        <v>0</v>
      </c>
      <c r="D233" s="20">
        <f t="shared" si="19"/>
        <v>1.2360679774997902</v>
      </c>
      <c r="E233" s="24">
        <f>'Hoja de Control'!$I$4*(D233)^10 +
'Hoja de Control'!$I$5*(D233)^9 +
'Hoja de Control'!$I$6*(D233)^8 +
'Hoja de Control'!$I$7*(D233)^7 +
'Hoja de Control'!$I$8*(D233)^6 +
'Hoja de Control'!$I$9*(D233)^5 +
'Hoja de Control'!$I$10*(D233)^4 +
'Hoja de Control'!$I$11*(D233)^3 +
'Hoja de Control'!$I$12*(D233)^2 +
'Hoja de Control'!$I$13*(D233) +
'Hoja de Control'!$I$14</f>
        <v>0</v>
      </c>
      <c r="F233" s="21">
        <f t="shared" si="20"/>
        <v>1.2360679774997902</v>
      </c>
      <c r="G233" s="24">
        <f>'Hoja de Control'!$I$4*(F233)^10 +
'Hoja de Control'!$I$5*(F233)^9 +
'Hoja de Control'!$I$6*(F233)^8 +
'Hoja de Control'!$I$7*(F233)^7 +
'Hoja de Control'!$I$8*(F233)^6 +
'Hoja de Control'!$I$9*(F233)^5 +
'Hoja de Control'!$I$10*(F233)^4 +
'Hoja de Control'!$I$11*(F233)^3 +
'Hoja de Control'!$I$12*(F233)^2 +
'Hoja de Control'!$I$13*(F233) +
'Hoja de Control'!$I$14</f>
        <v>0</v>
      </c>
      <c r="H233" s="21">
        <f t="shared" si="21"/>
        <v>0</v>
      </c>
      <c r="I233" s="21">
        <f t="shared" si="22"/>
        <v>0</v>
      </c>
      <c r="J233" s="15">
        <f t="shared" si="23"/>
        <v>0</v>
      </c>
    </row>
    <row r="234" spans="1:10" x14ac:dyDescent="0.3">
      <c r="A234" s="31">
        <v>229</v>
      </c>
      <c r="B234" s="20">
        <f t="shared" si="18"/>
        <v>1.2360679774997902</v>
      </c>
      <c r="C234" s="24">
        <f>'Hoja de Control'!$I$4*(B234)^10 +
'Hoja de Control'!$I$5*(B234)^9 +
'Hoja de Control'!$I$6*(B234)^8 +
'Hoja de Control'!$I$7*(B234)^7 +
'Hoja de Control'!$I$8*(B234)^6 +
'Hoja de Control'!$I$9*(B234)^5 +
'Hoja de Control'!$I$10*(B234)^4 +
'Hoja de Control'!$I$11*(B234)^3 +
'Hoja de Control'!$I$12*(B234)^2 +
'Hoja de Control'!$I$13*(B234) +
'Hoja de Control'!$I$14</f>
        <v>0</v>
      </c>
      <c r="D234" s="20">
        <f t="shared" si="19"/>
        <v>1.2360679774997902</v>
      </c>
      <c r="E234" s="24">
        <f>'Hoja de Control'!$I$4*(D234)^10 +
'Hoja de Control'!$I$5*(D234)^9 +
'Hoja de Control'!$I$6*(D234)^8 +
'Hoja de Control'!$I$7*(D234)^7 +
'Hoja de Control'!$I$8*(D234)^6 +
'Hoja de Control'!$I$9*(D234)^5 +
'Hoja de Control'!$I$10*(D234)^4 +
'Hoja de Control'!$I$11*(D234)^3 +
'Hoja de Control'!$I$12*(D234)^2 +
'Hoja de Control'!$I$13*(D234) +
'Hoja de Control'!$I$14</f>
        <v>0</v>
      </c>
      <c r="F234" s="21">
        <f t="shared" si="20"/>
        <v>1.2360679774997902</v>
      </c>
      <c r="G234" s="24">
        <f>'Hoja de Control'!$I$4*(F234)^10 +
'Hoja de Control'!$I$5*(F234)^9 +
'Hoja de Control'!$I$6*(F234)^8 +
'Hoja de Control'!$I$7*(F234)^7 +
'Hoja de Control'!$I$8*(F234)^6 +
'Hoja de Control'!$I$9*(F234)^5 +
'Hoja de Control'!$I$10*(F234)^4 +
'Hoja de Control'!$I$11*(F234)^3 +
'Hoja de Control'!$I$12*(F234)^2 +
'Hoja de Control'!$I$13*(F234) +
'Hoja de Control'!$I$14</f>
        <v>0</v>
      </c>
      <c r="H234" s="21">
        <f t="shared" si="21"/>
        <v>0</v>
      </c>
      <c r="I234" s="21">
        <f t="shared" si="22"/>
        <v>0</v>
      </c>
      <c r="J234" s="15">
        <f t="shared" si="23"/>
        <v>0</v>
      </c>
    </row>
    <row r="235" spans="1:10" x14ac:dyDescent="0.3">
      <c r="A235" s="31">
        <v>230</v>
      </c>
      <c r="B235" s="20">
        <f t="shared" si="18"/>
        <v>1.2360679774997902</v>
      </c>
      <c r="C235" s="24">
        <f>'Hoja de Control'!$I$4*(B235)^10 +
'Hoja de Control'!$I$5*(B235)^9 +
'Hoja de Control'!$I$6*(B235)^8 +
'Hoja de Control'!$I$7*(B235)^7 +
'Hoja de Control'!$I$8*(B235)^6 +
'Hoja de Control'!$I$9*(B235)^5 +
'Hoja de Control'!$I$10*(B235)^4 +
'Hoja de Control'!$I$11*(B235)^3 +
'Hoja de Control'!$I$12*(B235)^2 +
'Hoja de Control'!$I$13*(B235) +
'Hoja de Control'!$I$14</f>
        <v>0</v>
      </c>
      <c r="D235" s="20">
        <f t="shared" si="19"/>
        <v>1.2360679774997902</v>
      </c>
      <c r="E235" s="24">
        <f>'Hoja de Control'!$I$4*(D235)^10 +
'Hoja de Control'!$I$5*(D235)^9 +
'Hoja de Control'!$I$6*(D235)^8 +
'Hoja de Control'!$I$7*(D235)^7 +
'Hoja de Control'!$I$8*(D235)^6 +
'Hoja de Control'!$I$9*(D235)^5 +
'Hoja de Control'!$I$10*(D235)^4 +
'Hoja de Control'!$I$11*(D235)^3 +
'Hoja de Control'!$I$12*(D235)^2 +
'Hoja de Control'!$I$13*(D235) +
'Hoja de Control'!$I$14</f>
        <v>0</v>
      </c>
      <c r="F235" s="21">
        <f t="shared" si="20"/>
        <v>1.2360679774997902</v>
      </c>
      <c r="G235" s="24">
        <f>'Hoja de Control'!$I$4*(F235)^10 +
'Hoja de Control'!$I$5*(F235)^9 +
'Hoja de Control'!$I$6*(F235)^8 +
'Hoja de Control'!$I$7*(F235)^7 +
'Hoja de Control'!$I$8*(F235)^6 +
'Hoja de Control'!$I$9*(F235)^5 +
'Hoja de Control'!$I$10*(F235)^4 +
'Hoja de Control'!$I$11*(F235)^3 +
'Hoja de Control'!$I$12*(F235)^2 +
'Hoja de Control'!$I$13*(F235) +
'Hoja de Control'!$I$14</f>
        <v>0</v>
      </c>
      <c r="H235" s="21">
        <f t="shared" si="21"/>
        <v>0</v>
      </c>
      <c r="I235" s="21">
        <f t="shared" si="22"/>
        <v>0</v>
      </c>
      <c r="J235" s="15">
        <f t="shared" si="23"/>
        <v>0</v>
      </c>
    </row>
    <row r="236" spans="1:10" x14ac:dyDescent="0.3">
      <c r="A236" s="31">
        <v>231</v>
      </c>
      <c r="B236" s="20">
        <f t="shared" si="18"/>
        <v>1.2360679774997902</v>
      </c>
      <c r="C236" s="24">
        <f>'Hoja de Control'!$I$4*(B236)^10 +
'Hoja de Control'!$I$5*(B236)^9 +
'Hoja de Control'!$I$6*(B236)^8 +
'Hoja de Control'!$I$7*(B236)^7 +
'Hoja de Control'!$I$8*(B236)^6 +
'Hoja de Control'!$I$9*(B236)^5 +
'Hoja de Control'!$I$10*(B236)^4 +
'Hoja de Control'!$I$11*(B236)^3 +
'Hoja de Control'!$I$12*(B236)^2 +
'Hoja de Control'!$I$13*(B236) +
'Hoja de Control'!$I$14</f>
        <v>0</v>
      </c>
      <c r="D236" s="20">
        <f t="shared" si="19"/>
        <v>1.2360679774997902</v>
      </c>
      <c r="E236" s="24">
        <f>'Hoja de Control'!$I$4*(D236)^10 +
'Hoja de Control'!$I$5*(D236)^9 +
'Hoja de Control'!$I$6*(D236)^8 +
'Hoja de Control'!$I$7*(D236)^7 +
'Hoja de Control'!$I$8*(D236)^6 +
'Hoja de Control'!$I$9*(D236)^5 +
'Hoja de Control'!$I$10*(D236)^4 +
'Hoja de Control'!$I$11*(D236)^3 +
'Hoja de Control'!$I$12*(D236)^2 +
'Hoja de Control'!$I$13*(D236) +
'Hoja de Control'!$I$14</f>
        <v>0</v>
      </c>
      <c r="F236" s="21">
        <f t="shared" si="20"/>
        <v>1.2360679774997902</v>
      </c>
      <c r="G236" s="24">
        <f>'Hoja de Control'!$I$4*(F236)^10 +
'Hoja de Control'!$I$5*(F236)^9 +
'Hoja de Control'!$I$6*(F236)^8 +
'Hoja de Control'!$I$7*(F236)^7 +
'Hoja de Control'!$I$8*(F236)^6 +
'Hoja de Control'!$I$9*(F236)^5 +
'Hoja de Control'!$I$10*(F236)^4 +
'Hoja de Control'!$I$11*(F236)^3 +
'Hoja de Control'!$I$12*(F236)^2 +
'Hoja de Control'!$I$13*(F236) +
'Hoja de Control'!$I$14</f>
        <v>0</v>
      </c>
      <c r="H236" s="21">
        <f t="shared" si="21"/>
        <v>0</v>
      </c>
      <c r="I236" s="21">
        <f t="shared" si="22"/>
        <v>0</v>
      </c>
      <c r="J236" s="15">
        <f t="shared" si="23"/>
        <v>0</v>
      </c>
    </row>
    <row r="237" spans="1:10" x14ac:dyDescent="0.3">
      <c r="A237" s="31">
        <v>232</v>
      </c>
      <c r="B237" s="20">
        <f t="shared" si="18"/>
        <v>1.2360679774997902</v>
      </c>
      <c r="C237" s="24">
        <f>'Hoja de Control'!$I$4*(B237)^10 +
'Hoja de Control'!$I$5*(B237)^9 +
'Hoja de Control'!$I$6*(B237)^8 +
'Hoja de Control'!$I$7*(B237)^7 +
'Hoja de Control'!$I$8*(B237)^6 +
'Hoja de Control'!$I$9*(B237)^5 +
'Hoja de Control'!$I$10*(B237)^4 +
'Hoja de Control'!$I$11*(B237)^3 +
'Hoja de Control'!$I$12*(B237)^2 +
'Hoja de Control'!$I$13*(B237) +
'Hoja de Control'!$I$14</f>
        <v>0</v>
      </c>
      <c r="D237" s="20">
        <f t="shared" si="19"/>
        <v>1.2360679774997902</v>
      </c>
      <c r="E237" s="24">
        <f>'Hoja de Control'!$I$4*(D237)^10 +
'Hoja de Control'!$I$5*(D237)^9 +
'Hoja de Control'!$I$6*(D237)^8 +
'Hoja de Control'!$I$7*(D237)^7 +
'Hoja de Control'!$I$8*(D237)^6 +
'Hoja de Control'!$I$9*(D237)^5 +
'Hoja de Control'!$I$10*(D237)^4 +
'Hoja de Control'!$I$11*(D237)^3 +
'Hoja de Control'!$I$12*(D237)^2 +
'Hoja de Control'!$I$13*(D237) +
'Hoja de Control'!$I$14</f>
        <v>0</v>
      </c>
      <c r="F237" s="21">
        <f t="shared" si="20"/>
        <v>1.2360679774997902</v>
      </c>
      <c r="G237" s="24">
        <f>'Hoja de Control'!$I$4*(F237)^10 +
'Hoja de Control'!$I$5*(F237)^9 +
'Hoja de Control'!$I$6*(F237)^8 +
'Hoja de Control'!$I$7*(F237)^7 +
'Hoja de Control'!$I$8*(F237)^6 +
'Hoja de Control'!$I$9*(F237)^5 +
'Hoja de Control'!$I$10*(F237)^4 +
'Hoja de Control'!$I$11*(F237)^3 +
'Hoja de Control'!$I$12*(F237)^2 +
'Hoja de Control'!$I$13*(F237) +
'Hoja de Control'!$I$14</f>
        <v>0</v>
      </c>
      <c r="H237" s="21">
        <f t="shared" si="21"/>
        <v>0</v>
      </c>
      <c r="I237" s="21">
        <f t="shared" si="22"/>
        <v>0</v>
      </c>
      <c r="J237" s="15">
        <f t="shared" si="23"/>
        <v>0</v>
      </c>
    </row>
    <row r="238" spans="1:10" x14ac:dyDescent="0.3">
      <c r="A238" s="31">
        <v>233</v>
      </c>
      <c r="B238" s="20">
        <f t="shared" si="18"/>
        <v>1.2360679774997902</v>
      </c>
      <c r="C238" s="24">
        <f>'Hoja de Control'!$I$4*(B238)^10 +
'Hoja de Control'!$I$5*(B238)^9 +
'Hoja de Control'!$I$6*(B238)^8 +
'Hoja de Control'!$I$7*(B238)^7 +
'Hoja de Control'!$I$8*(B238)^6 +
'Hoja de Control'!$I$9*(B238)^5 +
'Hoja de Control'!$I$10*(B238)^4 +
'Hoja de Control'!$I$11*(B238)^3 +
'Hoja de Control'!$I$12*(B238)^2 +
'Hoja de Control'!$I$13*(B238) +
'Hoja de Control'!$I$14</f>
        <v>0</v>
      </c>
      <c r="D238" s="20">
        <f t="shared" si="19"/>
        <v>1.2360679774997902</v>
      </c>
      <c r="E238" s="24">
        <f>'Hoja de Control'!$I$4*(D238)^10 +
'Hoja de Control'!$I$5*(D238)^9 +
'Hoja de Control'!$I$6*(D238)^8 +
'Hoja de Control'!$I$7*(D238)^7 +
'Hoja de Control'!$I$8*(D238)^6 +
'Hoja de Control'!$I$9*(D238)^5 +
'Hoja de Control'!$I$10*(D238)^4 +
'Hoja de Control'!$I$11*(D238)^3 +
'Hoja de Control'!$I$12*(D238)^2 +
'Hoja de Control'!$I$13*(D238) +
'Hoja de Control'!$I$14</f>
        <v>0</v>
      </c>
      <c r="F238" s="21">
        <f t="shared" si="20"/>
        <v>1.2360679774997902</v>
      </c>
      <c r="G238" s="24">
        <f>'Hoja de Control'!$I$4*(F238)^10 +
'Hoja de Control'!$I$5*(F238)^9 +
'Hoja de Control'!$I$6*(F238)^8 +
'Hoja de Control'!$I$7*(F238)^7 +
'Hoja de Control'!$I$8*(F238)^6 +
'Hoja de Control'!$I$9*(F238)^5 +
'Hoja de Control'!$I$10*(F238)^4 +
'Hoja de Control'!$I$11*(F238)^3 +
'Hoja de Control'!$I$12*(F238)^2 +
'Hoja de Control'!$I$13*(F238) +
'Hoja de Control'!$I$14</f>
        <v>0</v>
      </c>
      <c r="H238" s="21">
        <f t="shared" si="21"/>
        <v>0</v>
      </c>
      <c r="I238" s="21">
        <f t="shared" si="22"/>
        <v>0</v>
      </c>
      <c r="J238" s="15">
        <f t="shared" si="23"/>
        <v>0</v>
      </c>
    </row>
    <row r="239" spans="1:10" x14ac:dyDescent="0.3">
      <c r="A239" s="31">
        <v>234</v>
      </c>
      <c r="B239" s="20">
        <f t="shared" si="18"/>
        <v>1.2360679774997902</v>
      </c>
      <c r="C239" s="24">
        <f>'Hoja de Control'!$I$4*(B239)^10 +
'Hoja de Control'!$I$5*(B239)^9 +
'Hoja de Control'!$I$6*(B239)^8 +
'Hoja de Control'!$I$7*(B239)^7 +
'Hoja de Control'!$I$8*(B239)^6 +
'Hoja de Control'!$I$9*(B239)^5 +
'Hoja de Control'!$I$10*(B239)^4 +
'Hoja de Control'!$I$11*(B239)^3 +
'Hoja de Control'!$I$12*(B239)^2 +
'Hoja de Control'!$I$13*(B239) +
'Hoja de Control'!$I$14</f>
        <v>0</v>
      </c>
      <c r="D239" s="20">
        <f t="shared" si="19"/>
        <v>1.2360679774997902</v>
      </c>
      <c r="E239" s="24">
        <f>'Hoja de Control'!$I$4*(D239)^10 +
'Hoja de Control'!$I$5*(D239)^9 +
'Hoja de Control'!$I$6*(D239)^8 +
'Hoja de Control'!$I$7*(D239)^7 +
'Hoja de Control'!$I$8*(D239)^6 +
'Hoja de Control'!$I$9*(D239)^5 +
'Hoja de Control'!$I$10*(D239)^4 +
'Hoja de Control'!$I$11*(D239)^3 +
'Hoja de Control'!$I$12*(D239)^2 +
'Hoja de Control'!$I$13*(D239) +
'Hoja de Control'!$I$14</f>
        <v>0</v>
      </c>
      <c r="F239" s="21">
        <f t="shared" si="20"/>
        <v>1.2360679774997902</v>
      </c>
      <c r="G239" s="24">
        <f>'Hoja de Control'!$I$4*(F239)^10 +
'Hoja de Control'!$I$5*(F239)^9 +
'Hoja de Control'!$I$6*(F239)^8 +
'Hoja de Control'!$I$7*(F239)^7 +
'Hoja de Control'!$I$8*(F239)^6 +
'Hoja de Control'!$I$9*(F239)^5 +
'Hoja de Control'!$I$10*(F239)^4 +
'Hoja de Control'!$I$11*(F239)^3 +
'Hoja de Control'!$I$12*(F239)^2 +
'Hoja de Control'!$I$13*(F239) +
'Hoja de Control'!$I$14</f>
        <v>0</v>
      </c>
      <c r="H239" s="21">
        <f t="shared" si="21"/>
        <v>0</v>
      </c>
      <c r="I239" s="21">
        <f t="shared" si="22"/>
        <v>0</v>
      </c>
      <c r="J239" s="15">
        <f t="shared" si="23"/>
        <v>0</v>
      </c>
    </row>
    <row r="240" spans="1:10" x14ac:dyDescent="0.3">
      <c r="A240" s="31">
        <v>235</v>
      </c>
      <c r="B240" s="20">
        <f t="shared" si="18"/>
        <v>1.2360679774997902</v>
      </c>
      <c r="C240" s="24">
        <f>'Hoja de Control'!$I$4*(B240)^10 +
'Hoja de Control'!$I$5*(B240)^9 +
'Hoja de Control'!$I$6*(B240)^8 +
'Hoja de Control'!$I$7*(B240)^7 +
'Hoja de Control'!$I$8*(B240)^6 +
'Hoja de Control'!$I$9*(B240)^5 +
'Hoja de Control'!$I$10*(B240)^4 +
'Hoja de Control'!$I$11*(B240)^3 +
'Hoja de Control'!$I$12*(B240)^2 +
'Hoja de Control'!$I$13*(B240) +
'Hoja de Control'!$I$14</f>
        <v>0</v>
      </c>
      <c r="D240" s="20">
        <f t="shared" si="19"/>
        <v>1.2360679774997902</v>
      </c>
      <c r="E240" s="24">
        <f>'Hoja de Control'!$I$4*(D240)^10 +
'Hoja de Control'!$I$5*(D240)^9 +
'Hoja de Control'!$I$6*(D240)^8 +
'Hoja de Control'!$I$7*(D240)^7 +
'Hoja de Control'!$I$8*(D240)^6 +
'Hoja de Control'!$I$9*(D240)^5 +
'Hoja de Control'!$I$10*(D240)^4 +
'Hoja de Control'!$I$11*(D240)^3 +
'Hoja de Control'!$I$12*(D240)^2 +
'Hoja de Control'!$I$13*(D240) +
'Hoja de Control'!$I$14</f>
        <v>0</v>
      </c>
      <c r="F240" s="21">
        <f t="shared" si="20"/>
        <v>1.2360679774997902</v>
      </c>
      <c r="G240" s="24">
        <f>'Hoja de Control'!$I$4*(F240)^10 +
'Hoja de Control'!$I$5*(F240)^9 +
'Hoja de Control'!$I$6*(F240)^8 +
'Hoja de Control'!$I$7*(F240)^7 +
'Hoja de Control'!$I$8*(F240)^6 +
'Hoja de Control'!$I$9*(F240)^5 +
'Hoja de Control'!$I$10*(F240)^4 +
'Hoja de Control'!$I$11*(F240)^3 +
'Hoja de Control'!$I$12*(F240)^2 +
'Hoja de Control'!$I$13*(F240) +
'Hoja de Control'!$I$14</f>
        <v>0</v>
      </c>
      <c r="H240" s="21">
        <f t="shared" si="21"/>
        <v>0</v>
      </c>
      <c r="I240" s="21">
        <f t="shared" si="22"/>
        <v>0</v>
      </c>
      <c r="J240" s="15">
        <f t="shared" si="23"/>
        <v>0</v>
      </c>
    </row>
    <row r="241" spans="1:10" x14ac:dyDescent="0.3">
      <c r="A241" s="31">
        <v>236</v>
      </c>
      <c r="B241" s="20">
        <f t="shared" si="18"/>
        <v>1.2360679774997902</v>
      </c>
      <c r="C241" s="24">
        <f>'Hoja de Control'!$I$4*(B241)^10 +
'Hoja de Control'!$I$5*(B241)^9 +
'Hoja de Control'!$I$6*(B241)^8 +
'Hoja de Control'!$I$7*(B241)^7 +
'Hoja de Control'!$I$8*(B241)^6 +
'Hoja de Control'!$I$9*(B241)^5 +
'Hoja de Control'!$I$10*(B241)^4 +
'Hoja de Control'!$I$11*(B241)^3 +
'Hoja de Control'!$I$12*(B241)^2 +
'Hoja de Control'!$I$13*(B241) +
'Hoja de Control'!$I$14</f>
        <v>0</v>
      </c>
      <c r="D241" s="20">
        <f t="shared" si="19"/>
        <v>1.2360679774997902</v>
      </c>
      <c r="E241" s="24">
        <f>'Hoja de Control'!$I$4*(D241)^10 +
'Hoja de Control'!$I$5*(D241)^9 +
'Hoja de Control'!$I$6*(D241)^8 +
'Hoja de Control'!$I$7*(D241)^7 +
'Hoja de Control'!$I$8*(D241)^6 +
'Hoja de Control'!$I$9*(D241)^5 +
'Hoja de Control'!$I$10*(D241)^4 +
'Hoja de Control'!$I$11*(D241)^3 +
'Hoja de Control'!$I$12*(D241)^2 +
'Hoja de Control'!$I$13*(D241) +
'Hoja de Control'!$I$14</f>
        <v>0</v>
      </c>
      <c r="F241" s="21">
        <f t="shared" si="20"/>
        <v>1.2360679774997902</v>
      </c>
      <c r="G241" s="24">
        <f>'Hoja de Control'!$I$4*(F241)^10 +
'Hoja de Control'!$I$5*(F241)^9 +
'Hoja de Control'!$I$6*(F241)^8 +
'Hoja de Control'!$I$7*(F241)^7 +
'Hoja de Control'!$I$8*(F241)^6 +
'Hoja de Control'!$I$9*(F241)^5 +
'Hoja de Control'!$I$10*(F241)^4 +
'Hoja de Control'!$I$11*(F241)^3 +
'Hoja de Control'!$I$12*(F241)^2 +
'Hoja de Control'!$I$13*(F241) +
'Hoja de Control'!$I$14</f>
        <v>0</v>
      </c>
      <c r="H241" s="21">
        <f t="shared" si="21"/>
        <v>0</v>
      </c>
      <c r="I241" s="21">
        <f t="shared" si="22"/>
        <v>0</v>
      </c>
      <c r="J241" s="15">
        <f t="shared" si="23"/>
        <v>0</v>
      </c>
    </row>
    <row r="242" spans="1:10" x14ac:dyDescent="0.3">
      <c r="A242" s="31">
        <v>237</v>
      </c>
      <c r="B242" s="20">
        <f t="shared" si="18"/>
        <v>1.2360679774997902</v>
      </c>
      <c r="C242" s="24">
        <f>'Hoja de Control'!$I$4*(B242)^10 +
'Hoja de Control'!$I$5*(B242)^9 +
'Hoja de Control'!$I$6*(B242)^8 +
'Hoja de Control'!$I$7*(B242)^7 +
'Hoja de Control'!$I$8*(B242)^6 +
'Hoja de Control'!$I$9*(B242)^5 +
'Hoja de Control'!$I$10*(B242)^4 +
'Hoja de Control'!$I$11*(B242)^3 +
'Hoja de Control'!$I$12*(B242)^2 +
'Hoja de Control'!$I$13*(B242) +
'Hoja de Control'!$I$14</f>
        <v>0</v>
      </c>
      <c r="D242" s="20">
        <f t="shared" si="19"/>
        <v>1.2360679774997902</v>
      </c>
      <c r="E242" s="24">
        <f>'Hoja de Control'!$I$4*(D242)^10 +
'Hoja de Control'!$I$5*(D242)^9 +
'Hoja de Control'!$I$6*(D242)^8 +
'Hoja de Control'!$I$7*(D242)^7 +
'Hoja de Control'!$I$8*(D242)^6 +
'Hoja de Control'!$I$9*(D242)^5 +
'Hoja de Control'!$I$10*(D242)^4 +
'Hoja de Control'!$I$11*(D242)^3 +
'Hoja de Control'!$I$12*(D242)^2 +
'Hoja de Control'!$I$13*(D242) +
'Hoja de Control'!$I$14</f>
        <v>0</v>
      </c>
      <c r="F242" s="21">
        <f t="shared" si="20"/>
        <v>1.2360679774997902</v>
      </c>
      <c r="G242" s="24">
        <f>'Hoja de Control'!$I$4*(F242)^10 +
'Hoja de Control'!$I$5*(F242)^9 +
'Hoja de Control'!$I$6*(F242)^8 +
'Hoja de Control'!$I$7*(F242)^7 +
'Hoja de Control'!$I$8*(F242)^6 +
'Hoja de Control'!$I$9*(F242)^5 +
'Hoja de Control'!$I$10*(F242)^4 +
'Hoja de Control'!$I$11*(F242)^3 +
'Hoja de Control'!$I$12*(F242)^2 +
'Hoja de Control'!$I$13*(F242) +
'Hoja de Control'!$I$14</f>
        <v>0</v>
      </c>
      <c r="H242" s="21">
        <f t="shared" si="21"/>
        <v>0</v>
      </c>
      <c r="I242" s="21">
        <f t="shared" si="22"/>
        <v>0</v>
      </c>
      <c r="J242" s="15">
        <f t="shared" si="23"/>
        <v>0</v>
      </c>
    </row>
    <row r="243" spans="1:10" x14ac:dyDescent="0.3">
      <c r="A243" s="31">
        <v>238</v>
      </c>
      <c r="B243" s="20">
        <f t="shared" si="18"/>
        <v>1.2360679774997902</v>
      </c>
      <c r="C243" s="24">
        <f>'Hoja de Control'!$I$4*(B243)^10 +
'Hoja de Control'!$I$5*(B243)^9 +
'Hoja de Control'!$I$6*(B243)^8 +
'Hoja de Control'!$I$7*(B243)^7 +
'Hoja de Control'!$I$8*(B243)^6 +
'Hoja de Control'!$I$9*(B243)^5 +
'Hoja de Control'!$I$10*(B243)^4 +
'Hoja de Control'!$I$11*(B243)^3 +
'Hoja de Control'!$I$12*(B243)^2 +
'Hoja de Control'!$I$13*(B243) +
'Hoja de Control'!$I$14</f>
        <v>0</v>
      </c>
      <c r="D243" s="20">
        <f t="shared" si="19"/>
        <v>1.2360679774997902</v>
      </c>
      <c r="E243" s="24">
        <f>'Hoja de Control'!$I$4*(D243)^10 +
'Hoja de Control'!$I$5*(D243)^9 +
'Hoja de Control'!$I$6*(D243)^8 +
'Hoja de Control'!$I$7*(D243)^7 +
'Hoja de Control'!$I$8*(D243)^6 +
'Hoja de Control'!$I$9*(D243)^5 +
'Hoja de Control'!$I$10*(D243)^4 +
'Hoja de Control'!$I$11*(D243)^3 +
'Hoja de Control'!$I$12*(D243)^2 +
'Hoja de Control'!$I$13*(D243) +
'Hoja de Control'!$I$14</f>
        <v>0</v>
      </c>
      <c r="F243" s="21">
        <f t="shared" si="20"/>
        <v>1.2360679774997902</v>
      </c>
      <c r="G243" s="24">
        <f>'Hoja de Control'!$I$4*(F243)^10 +
'Hoja de Control'!$I$5*(F243)^9 +
'Hoja de Control'!$I$6*(F243)^8 +
'Hoja de Control'!$I$7*(F243)^7 +
'Hoja de Control'!$I$8*(F243)^6 +
'Hoja de Control'!$I$9*(F243)^5 +
'Hoja de Control'!$I$10*(F243)^4 +
'Hoja de Control'!$I$11*(F243)^3 +
'Hoja de Control'!$I$12*(F243)^2 +
'Hoja de Control'!$I$13*(F243) +
'Hoja de Control'!$I$14</f>
        <v>0</v>
      </c>
      <c r="H243" s="21">
        <f t="shared" si="21"/>
        <v>0</v>
      </c>
      <c r="I243" s="21">
        <f t="shared" si="22"/>
        <v>0</v>
      </c>
      <c r="J243" s="15">
        <f t="shared" si="23"/>
        <v>0</v>
      </c>
    </row>
    <row r="244" spans="1:10" x14ac:dyDescent="0.3">
      <c r="A244" s="31">
        <v>239</v>
      </c>
      <c r="B244" s="20">
        <f t="shared" si="18"/>
        <v>1.2360679774997902</v>
      </c>
      <c r="C244" s="24">
        <f>'Hoja de Control'!$I$4*(B244)^10 +
'Hoja de Control'!$I$5*(B244)^9 +
'Hoja de Control'!$I$6*(B244)^8 +
'Hoja de Control'!$I$7*(B244)^7 +
'Hoja de Control'!$I$8*(B244)^6 +
'Hoja de Control'!$I$9*(B244)^5 +
'Hoja de Control'!$I$10*(B244)^4 +
'Hoja de Control'!$I$11*(B244)^3 +
'Hoja de Control'!$I$12*(B244)^2 +
'Hoja de Control'!$I$13*(B244) +
'Hoja de Control'!$I$14</f>
        <v>0</v>
      </c>
      <c r="D244" s="20">
        <f t="shared" si="19"/>
        <v>1.2360679774997902</v>
      </c>
      <c r="E244" s="24">
        <f>'Hoja de Control'!$I$4*(D244)^10 +
'Hoja de Control'!$I$5*(D244)^9 +
'Hoja de Control'!$I$6*(D244)^8 +
'Hoja de Control'!$I$7*(D244)^7 +
'Hoja de Control'!$I$8*(D244)^6 +
'Hoja de Control'!$I$9*(D244)^5 +
'Hoja de Control'!$I$10*(D244)^4 +
'Hoja de Control'!$I$11*(D244)^3 +
'Hoja de Control'!$I$12*(D244)^2 +
'Hoja de Control'!$I$13*(D244) +
'Hoja de Control'!$I$14</f>
        <v>0</v>
      </c>
      <c r="F244" s="21">
        <f t="shared" si="20"/>
        <v>1.2360679774997902</v>
      </c>
      <c r="G244" s="24">
        <f>'Hoja de Control'!$I$4*(F244)^10 +
'Hoja de Control'!$I$5*(F244)^9 +
'Hoja de Control'!$I$6*(F244)^8 +
'Hoja de Control'!$I$7*(F244)^7 +
'Hoja de Control'!$I$8*(F244)^6 +
'Hoja de Control'!$I$9*(F244)^5 +
'Hoja de Control'!$I$10*(F244)^4 +
'Hoja de Control'!$I$11*(F244)^3 +
'Hoja de Control'!$I$12*(F244)^2 +
'Hoja de Control'!$I$13*(F244) +
'Hoja de Control'!$I$14</f>
        <v>0</v>
      </c>
      <c r="H244" s="21">
        <f t="shared" si="21"/>
        <v>0</v>
      </c>
      <c r="I244" s="21">
        <f t="shared" si="22"/>
        <v>0</v>
      </c>
      <c r="J244" s="15">
        <f t="shared" si="23"/>
        <v>0</v>
      </c>
    </row>
    <row r="245" spans="1:10" x14ac:dyDescent="0.3">
      <c r="A245" s="31">
        <v>240</v>
      </c>
      <c r="B245" s="20">
        <f t="shared" si="18"/>
        <v>1.2360679774997902</v>
      </c>
      <c r="C245" s="24">
        <f>'Hoja de Control'!$I$4*(B245)^10 +
'Hoja de Control'!$I$5*(B245)^9 +
'Hoja de Control'!$I$6*(B245)^8 +
'Hoja de Control'!$I$7*(B245)^7 +
'Hoja de Control'!$I$8*(B245)^6 +
'Hoja de Control'!$I$9*(B245)^5 +
'Hoja de Control'!$I$10*(B245)^4 +
'Hoja de Control'!$I$11*(B245)^3 +
'Hoja de Control'!$I$12*(B245)^2 +
'Hoja de Control'!$I$13*(B245) +
'Hoja de Control'!$I$14</f>
        <v>0</v>
      </c>
      <c r="D245" s="20">
        <f t="shared" si="19"/>
        <v>1.2360679774997902</v>
      </c>
      <c r="E245" s="24">
        <f>'Hoja de Control'!$I$4*(D245)^10 +
'Hoja de Control'!$I$5*(D245)^9 +
'Hoja de Control'!$I$6*(D245)^8 +
'Hoja de Control'!$I$7*(D245)^7 +
'Hoja de Control'!$I$8*(D245)^6 +
'Hoja de Control'!$I$9*(D245)^5 +
'Hoja de Control'!$I$10*(D245)^4 +
'Hoja de Control'!$I$11*(D245)^3 +
'Hoja de Control'!$I$12*(D245)^2 +
'Hoja de Control'!$I$13*(D245) +
'Hoja de Control'!$I$14</f>
        <v>0</v>
      </c>
      <c r="F245" s="21">
        <f t="shared" si="20"/>
        <v>1.2360679774997902</v>
      </c>
      <c r="G245" s="24">
        <f>'Hoja de Control'!$I$4*(F245)^10 +
'Hoja de Control'!$I$5*(F245)^9 +
'Hoja de Control'!$I$6*(F245)^8 +
'Hoja de Control'!$I$7*(F245)^7 +
'Hoja de Control'!$I$8*(F245)^6 +
'Hoja de Control'!$I$9*(F245)^5 +
'Hoja de Control'!$I$10*(F245)^4 +
'Hoja de Control'!$I$11*(F245)^3 +
'Hoja de Control'!$I$12*(F245)^2 +
'Hoja de Control'!$I$13*(F245) +
'Hoja de Control'!$I$14</f>
        <v>0</v>
      </c>
      <c r="H245" s="21">
        <f t="shared" si="21"/>
        <v>0</v>
      </c>
      <c r="I245" s="21">
        <f t="shared" si="22"/>
        <v>0</v>
      </c>
      <c r="J245" s="15">
        <f t="shared" si="23"/>
        <v>0</v>
      </c>
    </row>
    <row r="246" spans="1:10" x14ac:dyDescent="0.3">
      <c r="A246" s="31">
        <v>241</v>
      </c>
      <c r="B246" s="20">
        <f t="shared" si="18"/>
        <v>1.2360679774997902</v>
      </c>
      <c r="C246" s="24">
        <f>'Hoja de Control'!$I$4*(B246)^10 +
'Hoja de Control'!$I$5*(B246)^9 +
'Hoja de Control'!$I$6*(B246)^8 +
'Hoja de Control'!$I$7*(B246)^7 +
'Hoja de Control'!$I$8*(B246)^6 +
'Hoja de Control'!$I$9*(B246)^5 +
'Hoja de Control'!$I$10*(B246)^4 +
'Hoja de Control'!$I$11*(B246)^3 +
'Hoja de Control'!$I$12*(B246)^2 +
'Hoja de Control'!$I$13*(B246) +
'Hoja de Control'!$I$14</f>
        <v>0</v>
      </c>
      <c r="D246" s="20">
        <f t="shared" si="19"/>
        <v>1.2360679774997902</v>
      </c>
      <c r="E246" s="24">
        <f>'Hoja de Control'!$I$4*(D246)^10 +
'Hoja de Control'!$I$5*(D246)^9 +
'Hoja de Control'!$I$6*(D246)^8 +
'Hoja de Control'!$I$7*(D246)^7 +
'Hoja de Control'!$I$8*(D246)^6 +
'Hoja de Control'!$I$9*(D246)^5 +
'Hoja de Control'!$I$10*(D246)^4 +
'Hoja de Control'!$I$11*(D246)^3 +
'Hoja de Control'!$I$12*(D246)^2 +
'Hoja de Control'!$I$13*(D246) +
'Hoja de Control'!$I$14</f>
        <v>0</v>
      </c>
      <c r="F246" s="21">
        <f t="shared" si="20"/>
        <v>1.2360679774997902</v>
      </c>
      <c r="G246" s="24">
        <f>'Hoja de Control'!$I$4*(F246)^10 +
'Hoja de Control'!$I$5*(F246)^9 +
'Hoja de Control'!$I$6*(F246)^8 +
'Hoja de Control'!$I$7*(F246)^7 +
'Hoja de Control'!$I$8*(F246)^6 +
'Hoja de Control'!$I$9*(F246)^5 +
'Hoja de Control'!$I$10*(F246)^4 +
'Hoja de Control'!$I$11*(F246)^3 +
'Hoja de Control'!$I$12*(F246)^2 +
'Hoja de Control'!$I$13*(F246) +
'Hoja de Control'!$I$14</f>
        <v>0</v>
      </c>
      <c r="H246" s="21">
        <f t="shared" si="21"/>
        <v>0</v>
      </c>
      <c r="I246" s="21">
        <f t="shared" si="22"/>
        <v>0</v>
      </c>
      <c r="J246" s="15">
        <f t="shared" si="23"/>
        <v>0</v>
      </c>
    </row>
    <row r="247" spans="1:10" x14ac:dyDescent="0.3">
      <c r="A247" s="31">
        <v>242</v>
      </c>
      <c r="B247" s="20">
        <f t="shared" si="18"/>
        <v>1.2360679774997902</v>
      </c>
      <c r="C247" s="24">
        <f>'Hoja de Control'!$I$4*(B247)^10 +
'Hoja de Control'!$I$5*(B247)^9 +
'Hoja de Control'!$I$6*(B247)^8 +
'Hoja de Control'!$I$7*(B247)^7 +
'Hoja de Control'!$I$8*(B247)^6 +
'Hoja de Control'!$I$9*(B247)^5 +
'Hoja de Control'!$I$10*(B247)^4 +
'Hoja de Control'!$I$11*(B247)^3 +
'Hoja de Control'!$I$12*(B247)^2 +
'Hoja de Control'!$I$13*(B247) +
'Hoja de Control'!$I$14</f>
        <v>0</v>
      </c>
      <c r="D247" s="20">
        <f t="shared" si="19"/>
        <v>1.2360679774997902</v>
      </c>
      <c r="E247" s="24">
        <f>'Hoja de Control'!$I$4*(D247)^10 +
'Hoja de Control'!$I$5*(D247)^9 +
'Hoja de Control'!$I$6*(D247)^8 +
'Hoja de Control'!$I$7*(D247)^7 +
'Hoja de Control'!$I$8*(D247)^6 +
'Hoja de Control'!$I$9*(D247)^5 +
'Hoja de Control'!$I$10*(D247)^4 +
'Hoja de Control'!$I$11*(D247)^3 +
'Hoja de Control'!$I$12*(D247)^2 +
'Hoja de Control'!$I$13*(D247) +
'Hoja de Control'!$I$14</f>
        <v>0</v>
      </c>
      <c r="F247" s="21">
        <f t="shared" si="20"/>
        <v>1.2360679774997902</v>
      </c>
      <c r="G247" s="24">
        <f>'Hoja de Control'!$I$4*(F247)^10 +
'Hoja de Control'!$I$5*(F247)^9 +
'Hoja de Control'!$I$6*(F247)^8 +
'Hoja de Control'!$I$7*(F247)^7 +
'Hoja de Control'!$I$8*(F247)^6 +
'Hoja de Control'!$I$9*(F247)^5 +
'Hoja de Control'!$I$10*(F247)^4 +
'Hoja de Control'!$I$11*(F247)^3 +
'Hoja de Control'!$I$12*(F247)^2 +
'Hoja de Control'!$I$13*(F247) +
'Hoja de Control'!$I$14</f>
        <v>0</v>
      </c>
      <c r="H247" s="21">
        <f t="shared" si="21"/>
        <v>0</v>
      </c>
      <c r="I247" s="21">
        <f t="shared" si="22"/>
        <v>0</v>
      </c>
      <c r="J247" s="15">
        <f t="shared" si="23"/>
        <v>0</v>
      </c>
    </row>
    <row r="248" spans="1:10" x14ac:dyDescent="0.3">
      <c r="A248" s="31">
        <v>243</v>
      </c>
      <c r="B248" s="20">
        <f t="shared" si="18"/>
        <v>1.2360679774997902</v>
      </c>
      <c r="C248" s="24">
        <f>'Hoja de Control'!$I$4*(B248)^10 +
'Hoja de Control'!$I$5*(B248)^9 +
'Hoja de Control'!$I$6*(B248)^8 +
'Hoja de Control'!$I$7*(B248)^7 +
'Hoja de Control'!$I$8*(B248)^6 +
'Hoja de Control'!$I$9*(B248)^5 +
'Hoja de Control'!$I$10*(B248)^4 +
'Hoja de Control'!$I$11*(B248)^3 +
'Hoja de Control'!$I$12*(B248)^2 +
'Hoja de Control'!$I$13*(B248) +
'Hoja de Control'!$I$14</f>
        <v>0</v>
      </c>
      <c r="D248" s="20">
        <f t="shared" si="19"/>
        <v>1.2360679774997902</v>
      </c>
      <c r="E248" s="24">
        <f>'Hoja de Control'!$I$4*(D248)^10 +
'Hoja de Control'!$I$5*(D248)^9 +
'Hoja de Control'!$I$6*(D248)^8 +
'Hoja de Control'!$I$7*(D248)^7 +
'Hoja de Control'!$I$8*(D248)^6 +
'Hoja de Control'!$I$9*(D248)^5 +
'Hoja de Control'!$I$10*(D248)^4 +
'Hoja de Control'!$I$11*(D248)^3 +
'Hoja de Control'!$I$12*(D248)^2 +
'Hoja de Control'!$I$13*(D248) +
'Hoja de Control'!$I$14</f>
        <v>0</v>
      </c>
      <c r="F248" s="21">
        <f t="shared" si="20"/>
        <v>1.2360679774997902</v>
      </c>
      <c r="G248" s="24">
        <f>'Hoja de Control'!$I$4*(F248)^10 +
'Hoja de Control'!$I$5*(F248)^9 +
'Hoja de Control'!$I$6*(F248)^8 +
'Hoja de Control'!$I$7*(F248)^7 +
'Hoja de Control'!$I$8*(F248)^6 +
'Hoja de Control'!$I$9*(F248)^5 +
'Hoja de Control'!$I$10*(F248)^4 +
'Hoja de Control'!$I$11*(F248)^3 +
'Hoja de Control'!$I$12*(F248)^2 +
'Hoja de Control'!$I$13*(F248) +
'Hoja de Control'!$I$14</f>
        <v>0</v>
      </c>
      <c r="H248" s="21">
        <f t="shared" si="21"/>
        <v>0</v>
      </c>
      <c r="I248" s="21">
        <f t="shared" si="22"/>
        <v>0</v>
      </c>
      <c r="J248" s="15">
        <f t="shared" si="23"/>
        <v>0</v>
      </c>
    </row>
    <row r="249" spans="1:10" x14ac:dyDescent="0.3">
      <c r="A249" s="31">
        <v>244</v>
      </c>
      <c r="B249" s="20">
        <f t="shared" si="18"/>
        <v>1.2360679774997902</v>
      </c>
      <c r="C249" s="24">
        <f>'Hoja de Control'!$I$4*(B249)^10 +
'Hoja de Control'!$I$5*(B249)^9 +
'Hoja de Control'!$I$6*(B249)^8 +
'Hoja de Control'!$I$7*(B249)^7 +
'Hoja de Control'!$I$8*(B249)^6 +
'Hoja de Control'!$I$9*(B249)^5 +
'Hoja de Control'!$I$10*(B249)^4 +
'Hoja de Control'!$I$11*(B249)^3 +
'Hoja de Control'!$I$12*(B249)^2 +
'Hoja de Control'!$I$13*(B249) +
'Hoja de Control'!$I$14</f>
        <v>0</v>
      </c>
      <c r="D249" s="20">
        <f t="shared" si="19"/>
        <v>1.2360679774997902</v>
      </c>
      <c r="E249" s="24">
        <f>'Hoja de Control'!$I$4*(D249)^10 +
'Hoja de Control'!$I$5*(D249)^9 +
'Hoja de Control'!$I$6*(D249)^8 +
'Hoja de Control'!$I$7*(D249)^7 +
'Hoja de Control'!$I$8*(D249)^6 +
'Hoja de Control'!$I$9*(D249)^5 +
'Hoja de Control'!$I$10*(D249)^4 +
'Hoja de Control'!$I$11*(D249)^3 +
'Hoja de Control'!$I$12*(D249)^2 +
'Hoja de Control'!$I$13*(D249) +
'Hoja de Control'!$I$14</f>
        <v>0</v>
      </c>
      <c r="F249" s="21">
        <f t="shared" si="20"/>
        <v>1.2360679774997902</v>
      </c>
      <c r="G249" s="24">
        <f>'Hoja de Control'!$I$4*(F249)^10 +
'Hoja de Control'!$I$5*(F249)^9 +
'Hoja de Control'!$I$6*(F249)^8 +
'Hoja de Control'!$I$7*(F249)^7 +
'Hoja de Control'!$I$8*(F249)^6 +
'Hoja de Control'!$I$9*(F249)^5 +
'Hoja de Control'!$I$10*(F249)^4 +
'Hoja de Control'!$I$11*(F249)^3 +
'Hoja de Control'!$I$12*(F249)^2 +
'Hoja de Control'!$I$13*(F249) +
'Hoja de Control'!$I$14</f>
        <v>0</v>
      </c>
      <c r="H249" s="21">
        <f t="shared" si="21"/>
        <v>0</v>
      </c>
      <c r="I249" s="21">
        <f t="shared" si="22"/>
        <v>0</v>
      </c>
      <c r="J249" s="15">
        <f t="shared" si="23"/>
        <v>0</v>
      </c>
    </row>
    <row r="250" spans="1:10" x14ac:dyDescent="0.3">
      <c r="A250" s="31">
        <v>245</v>
      </c>
      <c r="B250" s="20">
        <f t="shared" si="18"/>
        <v>1.2360679774997902</v>
      </c>
      <c r="C250" s="24">
        <f>'Hoja de Control'!$I$4*(B250)^10 +
'Hoja de Control'!$I$5*(B250)^9 +
'Hoja de Control'!$I$6*(B250)^8 +
'Hoja de Control'!$I$7*(B250)^7 +
'Hoja de Control'!$I$8*(B250)^6 +
'Hoja de Control'!$I$9*(B250)^5 +
'Hoja de Control'!$I$10*(B250)^4 +
'Hoja de Control'!$I$11*(B250)^3 +
'Hoja de Control'!$I$12*(B250)^2 +
'Hoja de Control'!$I$13*(B250) +
'Hoja de Control'!$I$14</f>
        <v>0</v>
      </c>
      <c r="D250" s="20">
        <f t="shared" si="19"/>
        <v>1.2360679774997902</v>
      </c>
      <c r="E250" s="24">
        <f>'Hoja de Control'!$I$4*(D250)^10 +
'Hoja de Control'!$I$5*(D250)^9 +
'Hoja de Control'!$I$6*(D250)^8 +
'Hoja de Control'!$I$7*(D250)^7 +
'Hoja de Control'!$I$8*(D250)^6 +
'Hoja de Control'!$I$9*(D250)^5 +
'Hoja de Control'!$I$10*(D250)^4 +
'Hoja de Control'!$I$11*(D250)^3 +
'Hoja de Control'!$I$12*(D250)^2 +
'Hoja de Control'!$I$13*(D250) +
'Hoja de Control'!$I$14</f>
        <v>0</v>
      </c>
      <c r="F250" s="21">
        <f t="shared" si="20"/>
        <v>1.2360679774997902</v>
      </c>
      <c r="G250" s="24">
        <f>'Hoja de Control'!$I$4*(F250)^10 +
'Hoja de Control'!$I$5*(F250)^9 +
'Hoja de Control'!$I$6*(F250)^8 +
'Hoja de Control'!$I$7*(F250)^7 +
'Hoja de Control'!$I$8*(F250)^6 +
'Hoja de Control'!$I$9*(F250)^5 +
'Hoja de Control'!$I$10*(F250)^4 +
'Hoja de Control'!$I$11*(F250)^3 +
'Hoja de Control'!$I$12*(F250)^2 +
'Hoja de Control'!$I$13*(F250) +
'Hoja de Control'!$I$14</f>
        <v>0</v>
      </c>
      <c r="H250" s="21">
        <f t="shared" si="21"/>
        <v>0</v>
      </c>
      <c r="I250" s="21">
        <f t="shared" si="22"/>
        <v>0</v>
      </c>
      <c r="J250" s="15">
        <f t="shared" si="23"/>
        <v>0</v>
      </c>
    </row>
    <row r="251" spans="1:10" x14ac:dyDescent="0.3">
      <c r="A251" s="31">
        <v>246</v>
      </c>
      <c r="B251" s="20">
        <f t="shared" si="18"/>
        <v>1.2360679774997902</v>
      </c>
      <c r="C251" s="24">
        <f>'Hoja de Control'!$I$4*(B251)^10 +
'Hoja de Control'!$I$5*(B251)^9 +
'Hoja de Control'!$I$6*(B251)^8 +
'Hoja de Control'!$I$7*(B251)^7 +
'Hoja de Control'!$I$8*(B251)^6 +
'Hoja de Control'!$I$9*(B251)^5 +
'Hoja de Control'!$I$10*(B251)^4 +
'Hoja de Control'!$I$11*(B251)^3 +
'Hoja de Control'!$I$12*(B251)^2 +
'Hoja de Control'!$I$13*(B251) +
'Hoja de Control'!$I$14</f>
        <v>0</v>
      </c>
      <c r="D251" s="20">
        <f t="shared" si="19"/>
        <v>1.2360679774997902</v>
      </c>
      <c r="E251" s="24">
        <f>'Hoja de Control'!$I$4*(D251)^10 +
'Hoja de Control'!$I$5*(D251)^9 +
'Hoja de Control'!$I$6*(D251)^8 +
'Hoja de Control'!$I$7*(D251)^7 +
'Hoja de Control'!$I$8*(D251)^6 +
'Hoja de Control'!$I$9*(D251)^5 +
'Hoja de Control'!$I$10*(D251)^4 +
'Hoja de Control'!$I$11*(D251)^3 +
'Hoja de Control'!$I$12*(D251)^2 +
'Hoja de Control'!$I$13*(D251) +
'Hoja de Control'!$I$14</f>
        <v>0</v>
      </c>
      <c r="F251" s="21">
        <f t="shared" si="20"/>
        <v>1.2360679774997902</v>
      </c>
      <c r="G251" s="24">
        <f>'Hoja de Control'!$I$4*(F251)^10 +
'Hoja de Control'!$I$5*(F251)^9 +
'Hoja de Control'!$I$6*(F251)^8 +
'Hoja de Control'!$I$7*(F251)^7 +
'Hoja de Control'!$I$8*(F251)^6 +
'Hoja de Control'!$I$9*(F251)^5 +
'Hoja de Control'!$I$10*(F251)^4 +
'Hoja de Control'!$I$11*(F251)^3 +
'Hoja de Control'!$I$12*(F251)^2 +
'Hoja de Control'!$I$13*(F251) +
'Hoja de Control'!$I$14</f>
        <v>0</v>
      </c>
      <c r="H251" s="21">
        <f t="shared" si="21"/>
        <v>0</v>
      </c>
      <c r="I251" s="21">
        <f t="shared" si="22"/>
        <v>0</v>
      </c>
      <c r="J251" s="15">
        <f t="shared" si="23"/>
        <v>0</v>
      </c>
    </row>
    <row r="252" spans="1:10" x14ac:dyDescent="0.3">
      <c r="A252" s="31">
        <v>247</v>
      </c>
      <c r="B252" s="20">
        <f t="shared" si="18"/>
        <v>1.2360679774997902</v>
      </c>
      <c r="C252" s="24">
        <f>'Hoja de Control'!$I$4*(B252)^10 +
'Hoja de Control'!$I$5*(B252)^9 +
'Hoja de Control'!$I$6*(B252)^8 +
'Hoja de Control'!$I$7*(B252)^7 +
'Hoja de Control'!$I$8*(B252)^6 +
'Hoja de Control'!$I$9*(B252)^5 +
'Hoja de Control'!$I$10*(B252)^4 +
'Hoja de Control'!$I$11*(B252)^3 +
'Hoja de Control'!$I$12*(B252)^2 +
'Hoja de Control'!$I$13*(B252) +
'Hoja de Control'!$I$14</f>
        <v>0</v>
      </c>
      <c r="D252" s="20">
        <f t="shared" si="19"/>
        <v>1.2360679774997902</v>
      </c>
      <c r="E252" s="24">
        <f>'Hoja de Control'!$I$4*(D252)^10 +
'Hoja de Control'!$I$5*(D252)^9 +
'Hoja de Control'!$I$6*(D252)^8 +
'Hoja de Control'!$I$7*(D252)^7 +
'Hoja de Control'!$I$8*(D252)^6 +
'Hoja de Control'!$I$9*(D252)^5 +
'Hoja de Control'!$I$10*(D252)^4 +
'Hoja de Control'!$I$11*(D252)^3 +
'Hoja de Control'!$I$12*(D252)^2 +
'Hoja de Control'!$I$13*(D252) +
'Hoja de Control'!$I$14</f>
        <v>0</v>
      </c>
      <c r="F252" s="21">
        <f t="shared" si="20"/>
        <v>1.2360679774997902</v>
      </c>
      <c r="G252" s="24">
        <f>'Hoja de Control'!$I$4*(F252)^10 +
'Hoja de Control'!$I$5*(F252)^9 +
'Hoja de Control'!$I$6*(F252)^8 +
'Hoja de Control'!$I$7*(F252)^7 +
'Hoja de Control'!$I$8*(F252)^6 +
'Hoja de Control'!$I$9*(F252)^5 +
'Hoja de Control'!$I$10*(F252)^4 +
'Hoja de Control'!$I$11*(F252)^3 +
'Hoja de Control'!$I$12*(F252)^2 +
'Hoja de Control'!$I$13*(F252) +
'Hoja de Control'!$I$14</f>
        <v>0</v>
      </c>
      <c r="H252" s="21">
        <f t="shared" si="21"/>
        <v>0</v>
      </c>
      <c r="I252" s="21">
        <f t="shared" si="22"/>
        <v>0</v>
      </c>
      <c r="J252" s="15">
        <f t="shared" si="23"/>
        <v>0</v>
      </c>
    </row>
    <row r="253" spans="1:10" x14ac:dyDescent="0.3">
      <c r="A253" s="31">
        <v>248</v>
      </c>
      <c r="B253" s="20">
        <f t="shared" si="18"/>
        <v>1.2360679774997902</v>
      </c>
      <c r="C253" s="24">
        <f>'Hoja de Control'!$I$4*(B253)^10 +
'Hoja de Control'!$I$5*(B253)^9 +
'Hoja de Control'!$I$6*(B253)^8 +
'Hoja de Control'!$I$7*(B253)^7 +
'Hoja de Control'!$I$8*(B253)^6 +
'Hoja de Control'!$I$9*(B253)^5 +
'Hoja de Control'!$I$10*(B253)^4 +
'Hoja de Control'!$I$11*(B253)^3 +
'Hoja de Control'!$I$12*(B253)^2 +
'Hoja de Control'!$I$13*(B253) +
'Hoja de Control'!$I$14</f>
        <v>0</v>
      </c>
      <c r="D253" s="20">
        <f t="shared" si="19"/>
        <v>1.2360679774997902</v>
      </c>
      <c r="E253" s="24">
        <f>'Hoja de Control'!$I$4*(D253)^10 +
'Hoja de Control'!$I$5*(D253)^9 +
'Hoja de Control'!$I$6*(D253)^8 +
'Hoja de Control'!$I$7*(D253)^7 +
'Hoja de Control'!$I$8*(D253)^6 +
'Hoja de Control'!$I$9*(D253)^5 +
'Hoja de Control'!$I$10*(D253)^4 +
'Hoja de Control'!$I$11*(D253)^3 +
'Hoja de Control'!$I$12*(D253)^2 +
'Hoja de Control'!$I$13*(D253) +
'Hoja de Control'!$I$14</f>
        <v>0</v>
      </c>
      <c r="F253" s="21">
        <f t="shared" si="20"/>
        <v>1.2360679774997902</v>
      </c>
      <c r="G253" s="24">
        <f>'Hoja de Control'!$I$4*(F253)^10 +
'Hoja de Control'!$I$5*(F253)^9 +
'Hoja de Control'!$I$6*(F253)^8 +
'Hoja de Control'!$I$7*(F253)^7 +
'Hoja de Control'!$I$8*(F253)^6 +
'Hoja de Control'!$I$9*(F253)^5 +
'Hoja de Control'!$I$10*(F253)^4 +
'Hoja de Control'!$I$11*(F253)^3 +
'Hoja de Control'!$I$12*(F253)^2 +
'Hoja de Control'!$I$13*(F253) +
'Hoja de Control'!$I$14</f>
        <v>0</v>
      </c>
      <c r="H253" s="21">
        <f t="shared" si="21"/>
        <v>0</v>
      </c>
      <c r="I253" s="21">
        <f t="shared" si="22"/>
        <v>0</v>
      </c>
      <c r="J253" s="15">
        <f t="shared" si="23"/>
        <v>0</v>
      </c>
    </row>
    <row r="254" spans="1:10" x14ac:dyDescent="0.3">
      <c r="A254" s="31">
        <v>249</v>
      </c>
      <c r="B254" s="20">
        <f t="shared" si="18"/>
        <v>1.2360679774997902</v>
      </c>
      <c r="C254" s="24">
        <f>'Hoja de Control'!$I$4*(B254)^10 +
'Hoja de Control'!$I$5*(B254)^9 +
'Hoja de Control'!$I$6*(B254)^8 +
'Hoja de Control'!$I$7*(B254)^7 +
'Hoja de Control'!$I$8*(B254)^6 +
'Hoja de Control'!$I$9*(B254)^5 +
'Hoja de Control'!$I$10*(B254)^4 +
'Hoja de Control'!$I$11*(B254)^3 +
'Hoja de Control'!$I$12*(B254)^2 +
'Hoja de Control'!$I$13*(B254) +
'Hoja de Control'!$I$14</f>
        <v>0</v>
      </c>
      <c r="D254" s="20">
        <f t="shared" si="19"/>
        <v>1.2360679774997902</v>
      </c>
      <c r="E254" s="24">
        <f>'Hoja de Control'!$I$4*(D254)^10 +
'Hoja de Control'!$I$5*(D254)^9 +
'Hoja de Control'!$I$6*(D254)^8 +
'Hoja de Control'!$I$7*(D254)^7 +
'Hoja de Control'!$I$8*(D254)^6 +
'Hoja de Control'!$I$9*(D254)^5 +
'Hoja de Control'!$I$10*(D254)^4 +
'Hoja de Control'!$I$11*(D254)^3 +
'Hoja de Control'!$I$12*(D254)^2 +
'Hoja de Control'!$I$13*(D254) +
'Hoja de Control'!$I$14</f>
        <v>0</v>
      </c>
      <c r="F254" s="21">
        <f t="shared" si="20"/>
        <v>1.2360679774997902</v>
      </c>
      <c r="G254" s="24">
        <f>'Hoja de Control'!$I$4*(F254)^10 +
'Hoja de Control'!$I$5*(F254)^9 +
'Hoja de Control'!$I$6*(F254)^8 +
'Hoja de Control'!$I$7*(F254)^7 +
'Hoja de Control'!$I$8*(F254)^6 +
'Hoja de Control'!$I$9*(F254)^5 +
'Hoja de Control'!$I$10*(F254)^4 +
'Hoja de Control'!$I$11*(F254)^3 +
'Hoja de Control'!$I$12*(F254)^2 +
'Hoja de Control'!$I$13*(F254) +
'Hoja de Control'!$I$14</f>
        <v>0</v>
      </c>
      <c r="H254" s="21">
        <f t="shared" si="21"/>
        <v>0</v>
      </c>
      <c r="I254" s="21">
        <f t="shared" si="22"/>
        <v>0</v>
      </c>
      <c r="J254" s="15">
        <f t="shared" si="23"/>
        <v>0</v>
      </c>
    </row>
    <row r="255" spans="1:10" x14ac:dyDescent="0.3">
      <c r="A255" s="31">
        <v>250</v>
      </c>
      <c r="B255" s="20">
        <f t="shared" si="18"/>
        <v>1.2360679774997902</v>
      </c>
      <c r="C255" s="24">
        <f>'Hoja de Control'!$I$4*(B255)^10 +
'Hoja de Control'!$I$5*(B255)^9 +
'Hoja de Control'!$I$6*(B255)^8 +
'Hoja de Control'!$I$7*(B255)^7 +
'Hoja de Control'!$I$8*(B255)^6 +
'Hoja de Control'!$I$9*(B255)^5 +
'Hoja de Control'!$I$10*(B255)^4 +
'Hoja de Control'!$I$11*(B255)^3 +
'Hoja de Control'!$I$12*(B255)^2 +
'Hoja de Control'!$I$13*(B255) +
'Hoja de Control'!$I$14</f>
        <v>0</v>
      </c>
      <c r="D255" s="20">
        <f t="shared" si="19"/>
        <v>1.2360679774997902</v>
      </c>
      <c r="E255" s="24">
        <f>'Hoja de Control'!$I$4*(D255)^10 +
'Hoja de Control'!$I$5*(D255)^9 +
'Hoja de Control'!$I$6*(D255)^8 +
'Hoja de Control'!$I$7*(D255)^7 +
'Hoja de Control'!$I$8*(D255)^6 +
'Hoja de Control'!$I$9*(D255)^5 +
'Hoja de Control'!$I$10*(D255)^4 +
'Hoja de Control'!$I$11*(D255)^3 +
'Hoja de Control'!$I$12*(D255)^2 +
'Hoja de Control'!$I$13*(D255) +
'Hoja de Control'!$I$14</f>
        <v>0</v>
      </c>
      <c r="F255" s="21">
        <f t="shared" si="20"/>
        <v>1.2360679774997902</v>
      </c>
      <c r="G255" s="24">
        <f>'Hoja de Control'!$I$4*(F255)^10 +
'Hoja de Control'!$I$5*(F255)^9 +
'Hoja de Control'!$I$6*(F255)^8 +
'Hoja de Control'!$I$7*(F255)^7 +
'Hoja de Control'!$I$8*(F255)^6 +
'Hoja de Control'!$I$9*(F255)^5 +
'Hoja de Control'!$I$10*(F255)^4 +
'Hoja de Control'!$I$11*(F255)^3 +
'Hoja de Control'!$I$12*(F255)^2 +
'Hoja de Control'!$I$13*(F255) +
'Hoja de Control'!$I$14</f>
        <v>0</v>
      </c>
      <c r="H255" s="21">
        <f t="shared" si="21"/>
        <v>0</v>
      </c>
      <c r="I255" s="21">
        <f t="shared" si="22"/>
        <v>0</v>
      </c>
      <c r="J255" s="15">
        <f t="shared" si="23"/>
        <v>0</v>
      </c>
    </row>
    <row r="256" spans="1:10" x14ac:dyDescent="0.3">
      <c r="A256" s="31">
        <v>251</v>
      </c>
      <c r="B256" s="20">
        <f t="shared" si="18"/>
        <v>1.2360679774997902</v>
      </c>
      <c r="C256" s="24">
        <f>'Hoja de Control'!$I$4*(B256)^10 +
'Hoja de Control'!$I$5*(B256)^9 +
'Hoja de Control'!$I$6*(B256)^8 +
'Hoja de Control'!$I$7*(B256)^7 +
'Hoja de Control'!$I$8*(B256)^6 +
'Hoja de Control'!$I$9*(B256)^5 +
'Hoja de Control'!$I$10*(B256)^4 +
'Hoja de Control'!$I$11*(B256)^3 +
'Hoja de Control'!$I$12*(B256)^2 +
'Hoja de Control'!$I$13*(B256) +
'Hoja de Control'!$I$14</f>
        <v>0</v>
      </c>
      <c r="D256" s="20">
        <f t="shared" si="19"/>
        <v>1.2360679774997902</v>
      </c>
      <c r="E256" s="24">
        <f>'Hoja de Control'!$I$4*(D256)^10 +
'Hoja de Control'!$I$5*(D256)^9 +
'Hoja de Control'!$I$6*(D256)^8 +
'Hoja de Control'!$I$7*(D256)^7 +
'Hoja de Control'!$I$8*(D256)^6 +
'Hoja de Control'!$I$9*(D256)^5 +
'Hoja de Control'!$I$10*(D256)^4 +
'Hoja de Control'!$I$11*(D256)^3 +
'Hoja de Control'!$I$12*(D256)^2 +
'Hoja de Control'!$I$13*(D256) +
'Hoja de Control'!$I$14</f>
        <v>0</v>
      </c>
      <c r="F256" s="21">
        <f t="shared" si="20"/>
        <v>1.2360679774997902</v>
      </c>
      <c r="G256" s="24">
        <f>'Hoja de Control'!$I$4*(F256)^10 +
'Hoja de Control'!$I$5*(F256)^9 +
'Hoja de Control'!$I$6*(F256)^8 +
'Hoja de Control'!$I$7*(F256)^7 +
'Hoja de Control'!$I$8*(F256)^6 +
'Hoja de Control'!$I$9*(F256)^5 +
'Hoja de Control'!$I$10*(F256)^4 +
'Hoja de Control'!$I$11*(F256)^3 +
'Hoja de Control'!$I$12*(F256)^2 +
'Hoja de Control'!$I$13*(F256) +
'Hoja de Control'!$I$14</f>
        <v>0</v>
      </c>
      <c r="H256" s="21">
        <f t="shared" si="21"/>
        <v>0</v>
      </c>
      <c r="I256" s="21">
        <f t="shared" si="22"/>
        <v>0</v>
      </c>
      <c r="J256" s="15">
        <f t="shared" si="23"/>
        <v>0</v>
      </c>
    </row>
    <row r="257" spans="1:10" x14ac:dyDescent="0.3">
      <c r="A257" s="31">
        <v>252</v>
      </c>
      <c r="B257" s="20">
        <f t="shared" si="18"/>
        <v>1.2360679774997902</v>
      </c>
      <c r="C257" s="24">
        <f>'Hoja de Control'!$I$4*(B257)^10 +
'Hoja de Control'!$I$5*(B257)^9 +
'Hoja de Control'!$I$6*(B257)^8 +
'Hoja de Control'!$I$7*(B257)^7 +
'Hoja de Control'!$I$8*(B257)^6 +
'Hoja de Control'!$I$9*(B257)^5 +
'Hoja de Control'!$I$10*(B257)^4 +
'Hoja de Control'!$I$11*(B257)^3 +
'Hoja de Control'!$I$12*(B257)^2 +
'Hoja de Control'!$I$13*(B257) +
'Hoja de Control'!$I$14</f>
        <v>0</v>
      </c>
      <c r="D257" s="20">
        <f t="shared" si="19"/>
        <v>1.2360679774997902</v>
      </c>
      <c r="E257" s="24">
        <f>'Hoja de Control'!$I$4*(D257)^10 +
'Hoja de Control'!$I$5*(D257)^9 +
'Hoja de Control'!$I$6*(D257)^8 +
'Hoja de Control'!$I$7*(D257)^7 +
'Hoja de Control'!$I$8*(D257)^6 +
'Hoja de Control'!$I$9*(D257)^5 +
'Hoja de Control'!$I$10*(D257)^4 +
'Hoja de Control'!$I$11*(D257)^3 +
'Hoja de Control'!$I$12*(D257)^2 +
'Hoja de Control'!$I$13*(D257) +
'Hoja de Control'!$I$14</f>
        <v>0</v>
      </c>
      <c r="F257" s="21">
        <f t="shared" si="20"/>
        <v>1.2360679774997902</v>
      </c>
      <c r="G257" s="24">
        <f>'Hoja de Control'!$I$4*(F257)^10 +
'Hoja de Control'!$I$5*(F257)^9 +
'Hoja de Control'!$I$6*(F257)^8 +
'Hoja de Control'!$I$7*(F257)^7 +
'Hoja de Control'!$I$8*(F257)^6 +
'Hoja de Control'!$I$9*(F257)^5 +
'Hoja de Control'!$I$10*(F257)^4 +
'Hoja de Control'!$I$11*(F257)^3 +
'Hoja de Control'!$I$12*(F257)^2 +
'Hoja de Control'!$I$13*(F257) +
'Hoja de Control'!$I$14</f>
        <v>0</v>
      </c>
      <c r="H257" s="21">
        <f t="shared" si="21"/>
        <v>0</v>
      </c>
      <c r="I257" s="21">
        <f t="shared" si="22"/>
        <v>0</v>
      </c>
      <c r="J257" s="15">
        <f t="shared" si="23"/>
        <v>0</v>
      </c>
    </row>
    <row r="258" spans="1:10" x14ac:dyDescent="0.3">
      <c r="A258" s="31">
        <v>253</v>
      </c>
      <c r="B258" s="20">
        <f t="shared" si="18"/>
        <v>1.2360679774997902</v>
      </c>
      <c r="C258" s="24">
        <f>'Hoja de Control'!$I$4*(B258)^10 +
'Hoja de Control'!$I$5*(B258)^9 +
'Hoja de Control'!$I$6*(B258)^8 +
'Hoja de Control'!$I$7*(B258)^7 +
'Hoja de Control'!$I$8*(B258)^6 +
'Hoja de Control'!$I$9*(B258)^5 +
'Hoja de Control'!$I$10*(B258)^4 +
'Hoja de Control'!$I$11*(B258)^3 +
'Hoja de Control'!$I$12*(B258)^2 +
'Hoja de Control'!$I$13*(B258) +
'Hoja de Control'!$I$14</f>
        <v>0</v>
      </c>
      <c r="D258" s="20">
        <f t="shared" si="19"/>
        <v>1.2360679774997902</v>
      </c>
      <c r="E258" s="24">
        <f>'Hoja de Control'!$I$4*(D258)^10 +
'Hoja de Control'!$I$5*(D258)^9 +
'Hoja de Control'!$I$6*(D258)^8 +
'Hoja de Control'!$I$7*(D258)^7 +
'Hoja de Control'!$I$8*(D258)^6 +
'Hoja de Control'!$I$9*(D258)^5 +
'Hoja de Control'!$I$10*(D258)^4 +
'Hoja de Control'!$I$11*(D258)^3 +
'Hoja de Control'!$I$12*(D258)^2 +
'Hoja de Control'!$I$13*(D258) +
'Hoja de Control'!$I$14</f>
        <v>0</v>
      </c>
      <c r="F258" s="21">
        <f t="shared" si="20"/>
        <v>1.2360679774997902</v>
      </c>
      <c r="G258" s="24">
        <f>'Hoja de Control'!$I$4*(F258)^10 +
'Hoja de Control'!$I$5*(F258)^9 +
'Hoja de Control'!$I$6*(F258)^8 +
'Hoja de Control'!$I$7*(F258)^7 +
'Hoja de Control'!$I$8*(F258)^6 +
'Hoja de Control'!$I$9*(F258)^5 +
'Hoja de Control'!$I$10*(F258)^4 +
'Hoja de Control'!$I$11*(F258)^3 +
'Hoja de Control'!$I$12*(F258)^2 +
'Hoja de Control'!$I$13*(F258) +
'Hoja de Control'!$I$14</f>
        <v>0</v>
      </c>
      <c r="H258" s="21">
        <f t="shared" si="21"/>
        <v>0</v>
      </c>
      <c r="I258" s="21">
        <f t="shared" si="22"/>
        <v>0</v>
      </c>
      <c r="J258" s="15">
        <f t="shared" si="23"/>
        <v>0</v>
      </c>
    </row>
    <row r="259" spans="1:10" x14ac:dyDescent="0.3">
      <c r="A259" s="31">
        <v>254</v>
      </c>
      <c r="B259" s="20">
        <f t="shared" si="18"/>
        <v>1.2360679774997902</v>
      </c>
      <c r="C259" s="24">
        <f>'Hoja de Control'!$I$4*(B259)^10 +
'Hoja de Control'!$I$5*(B259)^9 +
'Hoja de Control'!$I$6*(B259)^8 +
'Hoja de Control'!$I$7*(B259)^7 +
'Hoja de Control'!$I$8*(B259)^6 +
'Hoja de Control'!$I$9*(B259)^5 +
'Hoja de Control'!$I$10*(B259)^4 +
'Hoja de Control'!$I$11*(B259)^3 +
'Hoja de Control'!$I$12*(B259)^2 +
'Hoja de Control'!$I$13*(B259) +
'Hoja de Control'!$I$14</f>
        <v>0</v>
      </c>
      <c r="D259" s="20">
        <f t="shared" si="19"/>
        <v>1.2360679774997902</v>
      </c>
      <c r="E259" s="24">
        <f>'Hoja de Control'!$I$4*(D259)^10 +
'Hoja de Control'!$I$5*(D259)^9 +
'Hoja de Control'!$I$6*(D259)^8 +
'Hoja de Control'!$I$7*(D259)^7 +
'Hoja de Control'!$I$8*(D259)^6 +
'Hoja de Control'!$I$9*(D259)^5 +
'Hoja de Control'!$I$10*(D259)^4 +
'Hoja de Control'!$I$11*(D259)^3 +
'Hoja de Control'!$I$12*(D259)^2 +
'Hoja de Control'!$I$13*(D259) +
'Hoja de Control'!$I$14</f>
        <v>0</v>
      </c>
      <c r="F259" s="21">
        <f t="shared" si="20"/>
        <v>1.2360679774997902</v>
      </c>
      <c r="G259" s="24">
        <f>'Hoja de Control'!$I$4*(F259)^10 +
'Hoja de Control'!$I$5*(F259)^9 +
'Hoja de Control'!$I$6*(F259)^8 +
'Hoja de Control'!$I$7*(F259)^7 +
'Hoja de Control'!$I$8*(F259)^6 +
'Hoja de Control'!$I$9*(F259)^5 +
'Hoja de Control'!$I$10*(F259)^4 +
'Hoja de Control'!$I$11*(F259)^3 +
'Hoja de Control'!$I$12*(F259)^2 +
'Hoja de Control'!$I$13*(F259) +
'Hoja de Control'!$I$14</f>
        <v>0</v>
      </c>
      <c r="H259" s="21">
        <f t="shared" si="21"/>
        <v>0</v>
      </c>
      <c r="I259" s="21">
        <f t="shared" si="22"/>
        <v>0</v>
      </c>
      <c r="J259" s="15">
        <f t="shared" si="23"/>
        <v>0</v>
      </c>
    </row>
    <row r="260" spans="1:10" x14ac:dyDescent="0.3">
      <c r="A260" s="31">
        <v>255</v>
      </c>
      <c r="B260" s="20">
        <f t="shared" si="18"/>
        <v>1.2360679774997902</v>
      </c>
      <c r="C260" s="24">
        <f>'Hoja de Control'!$I$4*(B260)^10 +
'Hoja de Control'!$I$5*(B260)^9 +
'Hoja de Control'!$I$6*(B260)^8 +
'Hoja de Control'!$I$7*(B260)^7 +
'Hoja de Control'!$I$8*(B260)^6 +
'Hoja de Control'!$I$9*(B260)^5 +
'Hoja de Control'!$I$10*(B260)^4 +
'Hoja de Control'!$I$11*(B260)^3 +
'Hoja de Control'!$I$12*(B260)^2 +
'Hoja de Control'!$I$13*(B260) +
'Hoja de Control'!$I$14</f>
        <v>0</v>
      </c>
      <c r="D260" s="20">
        <f t="shared" si="19"/>
        <v>1.2360679774997902</v>
      </c>
      <c r="E260" s="24">
        <f>'Hoja de Control'!$I$4*(D260)^10 +
'Hoja de Control'!$I$5*(D260)^9 +
'Hoja de Control'!$I$6*(D260)^8 +
'Hoja de Control'!$I$7*(D260)^7 +
'Hoja de Control'!$I$8*(D260)^6 +
'Hoja de Control'!$I$9*(D260)^5 +
'Hoja de Control'!$I$10*(D260)^4 +
'Hoja de Control'!$I$11*(D260)^3 +
'Hoja de Control'!$I$12*(D260)^2 +
'Hoja de Control'!$I$13*(D260) +
'Hoja de Control'!$I$14</f>
        <v>0</v>
      </c>
      <c r="F260" s="21">
        <f t="shared" si="20"/>
        <v>1.2360679774997902</v>
      </c>
      <c r="G260" s="24">
        <f>'Hoja de Control'!$I$4*(F260)^10 +
'Hoja de Control'!$I$5*(F260)^9 +
'Hoja de Control'!$I$6*(F260)^8 +
'Hoja de Control'!$I$7*(F260)^7 +
'Hoja de Control'!$I$8*(F260)^6 +
'Hoja de Control'!$I$9*(F260)^5 +
'Hoja de Control'!$I$10*(F260)^4 +
'Hoja de Control'!$I$11*(F260)^3 +
'Hoja de Control'!$I$12*(F260)^2 +
'Hoja de Control'!$I$13*(F260) +
'Hoja de Control'!$I$14</f>
        <v>0</v>
      </c>
      <c r="H260" s="21">
        <f t="shared" si="21"/>
        <v>0</v>
      </c>
      <c r="I260" s="21">
        <f t="shared" si="22"/>
        <v>0</v>
      </c>
      <c r="J260" s="15">
        <f t="shared" si="23"/>
        <v>0</v>
      </c>
    </row>
    <row r="261" spans="1:10" x14ac:dyDescent="0.3">
      <c r="A261" s="31">
        <v>256</v>
      </c>
      <c r="B261" s="20">
        <f t="shared" si="18"/>
        <v>1.2360679774997902</v>
      </c>
      <c r="C261" s="24">
        <f>'Hoja de Control'!$I$4*(B261)^10 +
'Hoja de Control'!$I$5*(B261)^9 +
'Hoja de Control'!$I$6*(B261)^8 +
'Hoja de Control'!$I$7*(B261)^7 +
'Hoja de Control'!$I$8*(B261)^6 +
'Hoja de Control'!$I$9*(B261)^5 +
'Hoja de Control'!$I$10*(B261)^4 +
'Hoja de Control'!$I$11*(B261)^3 +
'Hoja de Control'!$I$12*(B261)^2 +
'Hoja de Control'!$I$13*(B261) +
'Hoja de Control'!$I$14</f>
        <v>0</v>
      </c>
      <c r="D261" s="20">
        <f t="shared" si="19"/>
        <v>1.2360679774997902</v>
      </c>
      <c r="E261" s="24">
        <f>'Hoja de Control'!$I$4*(D261)^10 +
'Hoja de Control'!$I$5*(D261)^9 +
'Hoja de Control'!$I$6*(D261)^8 +
'Hoja de Control'!$I$7*(D261)^7 +
'Hoja de Control'!$I$8*(D261)^6 +
'Hoja de Control'!$I$9*(D261)^5 +
'Hoja de Control'!$I$10*(D261)^4 +
'Hoja de Control'!$I$11*(D261)^3 +
'Hoja de Control'!$I$12*(D261)^2 +
'Hoja de Control'!$I$13*(D261) +
'Hoja de Control'!$I$14</f>
        <v>0</v>
      </c>
      <c r="F261" s="21">
        <f t="shared" si="20"/>
        <v>1.2360679774997902</v>
      </c>
      <c r="G261" s="24">
        <f>'Hoja de Control'!$I$4*(F261)^10 +
'Hoja de Control'!$I$5*(F261)^9 +
'Hoja de Control'!$I$6*(F261)^8 +
'Hoja de Control'!$I$7*(F261)^7 +
'Hoja de Control'!$I$8*(F261)^6 +
'Hoja de Control'!$I$9*(F261)^5 +
'Hoja de Control'!$I$10*(F261)^4 +
'Hoja de Control'!$I$11*(F261)^3 +
'Hoja de Control'!$I$12*(F261)^2 +
'Hoja de Control'!$I$13*(F261) +
'Hoja de Control'!$I$14</f>
        <v>0</v>
      </c>
      <c r="H261" s="21">
        <f t="shared" si="21"/>
        <v>0</v>
      </c>
      <c r="I261" s="21">
        <f t="shared" si="22"/>
        <v>0</v>
      </c>
      <c r="J261" s="15">
        <f t="shared" si="23"/>
        <v>0</v>
      </c>
    </row>
    <row r="262" spans="1:10" x14ac:dyDescent="0.3">
      <c r="A262" s="31">
        <v>257</v>
      </c>
      <c r="B262" s="20">
        <f t="shared" si="18"/>
        <v>1.2360679774997902</v>
      </c>
      <c r="C262" s="24">
        <f>'Hoja de Control'!$I$4*(B262)^10 +
'Hoja de Control'!$I$5*(B262)^9 +
'Hoja de Control'!$I$6*(B262)^8 +
'Hoja de Control'!$I$7*(B262)^7 +
'Hoja de Control'!$I$8*(B262)^6 +
'Hoja de Control'!$I$9*(B262)^5 +
'Hoja de Control'!$I$10*(B262)^4 +
'Hoja de Control'!$I$11*(B262)^3 +
'Hoja de Control'!$I$12*(B262)^2 +
'Hoja de Control'!$I$13*(B262) +
'Hoja de Control'!$I$14</f>
        <v>0</v>
      </c>
      <c r="D262" s="20">
        <f t="shared" si="19"/>
        <v>1.2360679774997902</v>
      </c>
      <c r="E262" s="24">
        <f>'Hoja de Control'!$I$4*(D262)^10 +
'Hoja de Control'!$I$5*(D262)^9 +
'Hoja de Control'!$I$6*(D262)^8 +
'Hoja de Control'!$I$7*(D262)^7 +
'Hoja de Control'!$I$8*(D262)^6 +
'Hoja de Control'!$I$9*(D262)^5 +
'Hoja de Control'!$I$10*(D262)^4 +
'Hoja de Control'!$I$11*(D262)^3 +
'Hoja de Control'!$I$12*(D262)^2 +
'Hoja de Control'!$I$13*(D262) +
'Hoja de Control'!$I$14</f>
        <v>0</v>
      </c>
      <c r="F262" s="21">
        <f t="shared" si="20"/>
        <v>1.2360679774997902</v>
      </c>
      <c r="G262" s="24">
        <f>'Hoja de Control'!$I$4*(F262)^10 +
'Hoja de Control'!$I$5*(F262)^9 +
'Hoja de Control'!$I$6*(F262)^8 +
'Hoja de Control'!$I$7*(F262)^7 +
'Hoja de Control'!$I$8*(F262)^6 +
'Hoja de Control'!$I$9*(F262)^5 +
'Hoja de Control'!$I$10*(F262)^4 +
'Hoja de Control'!$I$11*(F262)^3 +
'Hoja de Control'!$I$12*(F262)^2 +
'Hoja de Control'!$I$13*(F262) +
'Hoja de Control'!$I$14</f>
        <v>0</v>
      </c>
      <c r="H262" s="21">
        <f t="shared" si="21"/>
        <v>0</v>
      </c>
      <c r="I262" s="21">
        <f t="shared" si="22"/>
        <v>0</v>
      </c>
      <c r="J262" s="15">
        <f t="shared" si="23"/>
        <v>0</v>
      </c>
    </row>
    <row r="263" spans="1:10" x14ac:dyDescent="0.3">
      <c r="A263" s="31">
        <v>258</v>
      </c>
      <c r="B263" s="20">
        <f t="shared" ref="B263:B300" si="24">IF(H262&lt;0,B262,F262)</f>
        <v>1.2360679774997902</v>
      </c>
      <c r="C263" s="24">
        <f>'Hoja de Control'!$I$4*(B263)^10 +
'Hoja de Control'!$I$5*(B263)^9 +
'Hoja de Control'!$I$6*(B263)^8 +
'Hoja de Control'!$I$7*(B263)^7 +
'Hoja de Control'!$I$8*(B263)^6 +
'Hoja de Control'!$I$9*(B263)^5 +
'Hoja de Control'!$I$10*(B263)^4 +
'Hoja de Control'!$I$11*(B263)^3 +
'Hoja de Control'!$I$12*(B263)^2 +
'Hoja de Control'!$I$13*(B263) +
'Hoja de Control'!$I$14</f>
        <v>0</v>
      </c>
      <c r="D263" s="20">
        <f t="shared" ref="D263:D300" si="25">IF(I262&lt;0,D262,F262)</f>
        <v>1.2360679774997902</v>
      </c>
      <c r="E263" s="24">
        <f>'Hoja de Control'!$I$4*(D263)^10 +
'Hoja de Control'!$I$5*(D263)^9 +
'Hoja de Control'!$I$6*(D263)^8 +
'Hoja de Control'!$I$7*(D263)^7 +
'Hoja de Control'!$I$8*(D263)^6 +
'Hoja de Control'!$I$9*(D263)^5 +
'Hoja de Control'!$I$10*(D263)^4 +
'Hoja de Control'!$I$11*(D263)^3 +
'Hoja de Control'!$I$12*(D263)^2 +
'Hoja de Control'!$I$13*(D263) +
'Hoja de Control'!$I$14</f>
        <v>0</v>
      </c>
      <c r="F263" s="21">
        <f t="shared" ref="F263:F300" si="26">(D263+B263)/2</f>
        <v>1.2360679774997902</v>
      </c>
      <c r="G263" s="24">
        <f>'Hoja de Control'!$I$4*(F263)^10 +
'Hoja de Control'!$I$5*(F263)^9 +
'Hoja de Control'!$I$6*(F263)^8 +
'Hoja de Control'!$I$7*(F263)^7 +
'Hoja de Control'!$I$8*(F263)^6 +
'Hoja de Control'!$I$9*(F263)^5 +
'Hoja de Control'!$I$10*(F263)^4 +
'Hoja de Control'!$I$11*(F263)^3 +
'Hoja de Control'!$I$12*(F263)^2 +
'Hoja de Control'!$I$13*(F263) +
'Hoja de Control'!$I$14</f>
        <v>0</v>
      </c>
      <c r="H263" s="21">
        <f t="shared" ref="H263:H300" si="27">C263*G263</f>
        <v>0</v>
      </c>
      <c r="I263" s="21">
        <f t="shared" ref="I263:I300" si="28">E263*G263</f>
        <v>0</v>
      </c>
      <c r="J263" s="15">
        <f t="shared" ref="J263:J300" si="29">D263-B263</f>
        <v>0</v>
      </c>
    </row>
    <row r="264" spans="1:10" x14ac:dyDescent="0.3">
      <c r="A264" s="31">
        <v>259</v>
      </c>
      <c r="B264" s="20">
        <f t="shared" si="24"/>
        <v>1.2360679774997902</v>
      </c>
      <c r="C264" s="24">
        <f>'Hoja de Control'!$I$4*(B264)^10 +
'Hoja de Control'!$I$5*(B264)^9 +
'Hoja de Control'!$I$6*(B264)^8 +
'Hoja de Control'!$I$7*(B264)^7 +
'Hoja de Control'!$I$8*(B264)^6 +
'Hoja de Control'!$I$9*(B264)^5 +
'Hoja de Control'!$I$10*(B264)^4 +
'Hoja de Control'!$I$11*(B264)^3 +
'Hoja de Control'!$I$12*(B264)^2 +
'Hoja de Control'!$I$13*(B264) +
'Hoja de Control'!$I$14</f>
        <v>0</v>
      </c>
      <c r="D264" s="20">
        <f t="shared" si="25"/>
        <v>1.2360679774997902</v>
      </c>
      <c r="E264" s="24">
        <f>'Hoja de Control'!$I$4*(D264)^10 +
'Hoja de Control'!$I$5*(D264)^9 +
'Hoja de Control'!$I$6*(D264)^8 +
'Hoja de Control'!$I$7*(D264)^7 +
'Hoja de Control'!$I$8*(D264)^6 +
'Hoja de Control'!$I$9*(D264)^5 +
'Hoja de Control'!$I$10*(D264)^4 +
'Hoja de Control'!$I$11*(D264)^3 +
'Hoja de Control'!$I$12*(D264)^2 +
'Hoja de Control'!$I$13*(D264) +
'Hoja de Control'!$I$14</f>
        <v>0</v>
      </c>
      <c r="F264" s="21">
        <f t="shared" si="26"/>
        <v>1.2360679774997902</v>
      </c>
      <c r="G264" s="24">
        <f>'Hoja de Control'!$I$4*(F264)^10 +
'Hoja de Control'!$I$5*(F264)^9 +
'Hoja de Control'!$I$6*(F264)^8 +
'Hoja de Control'!$I$7*(F264)^7 +
'Hoja de Control'!$I$8*(F264)^6 +
'Hoja de Control'!$I$9*(F264)^5 +
'Hoja de Control'!$I$10*(F264)^4 +
'Hoja de Control'!$I$11*(F264)^3 +
'Hoja de Control'!$I$12*(F264)^2 +
'Hoja de Control'!$I$13*(F264) +
'Hoja de Control'!$I$14</f>
        <v>0</v>
      </c>
      <c r="H264" s="21">
        <f t="shared" si="27"/>
        <v>0</v>
      </c>
      <c r="I264" s="21">
        <f t="shared" si="28"/>
        <v>0</v>
      </c>
      <c r="J264" s="15">
        <f t="shared" si="29"/>
        <v>0</v>
      </c>
    </row>
    <row r="265" spans="1:10" x14ac:dyDescent="0.3">
      <c r="A265" s="31">
        <v>260</v>
      </c>
      <c r="B265" s="20">
        <f t="shared" si="24"/>
        <v>1.2360679774997902</v>
      </c>
      <c r="C265" s="24">
        <f>'Hoja de Control'!$I$4*(B265)^10 +
'Hoja de Control'!$I$5*(B265)^9 +
'Hoja de Control'!$I$6*(B265)^8 +
'Hoja de Control'!$I$7*(B265)^7 +
'Hoja de Control'!$I$8*(B265)^6 +
'Hoja de Control'!$I$9*(B265)^5 +
'Hoja de Control'!$I$10*(B265)^4 +
'Hoja de Control'!$I$11*(B265)^3 +
'Hoja de Control'!$I$12*(B265)^2 +
'Hoja de Control'!$I$13*(B265) +
'Hoja de Control'!$I$14</f>
        <v>0</v>
      </c>
      <c r="D265" s="20">
        <f t="shared" si="25"/>
        <v>1.2360679774997902</v>
      </c>
      <c r="E265" s="24">
        <f>'Hoja de Control'!$I$4*(D265)^10 +
'Hoja de Control'!$I$5*(D265)^9 +
'Hoja de Control'!$I$6*(D265)^8 +
'Hoja de Control'!$I$7*(D265)^7 +
'Hoja de Control'!$I$8*(D265)^6 +
'Hoja de Control'!$I$9*(D265)^5 +
'Hoja de Control'!$I$10*(D265)^4 +
'Hoja de Control'!$I$11*(D265)^3 +
'Hoja de Control'!$I$12*(D265)^2 +
'Hoja de Control'!$I$13*(D265) +
'Hoja de Control'!$I$14</f>
        <v>0</v>
      </c>
      <c r="F265" s="21">
        <f t="shared" si="26"/>
        <v>1.2360679774997902</v>
      </c>
      <c r="G265" s="24">
        <f>'Hoja de Control'!$I$4*(F265)^10 +
'Hoja de Control'!$I$5*(F265)^9 +
'Hoja de Control'!$I$6*(F265)^8 +
'Hoja de Control'!$I$7*(F265)^7 +
'Hoja de Control'!$I$8*(F265)^6 +
'Hoja de Control'!$I$9*(F265)^5 +
'Hoja de Control'!$I$10*(F265)^4 +
'Hoja de Control'!$I$11*(F265)^3 +
'Hoja de Control'!$I$12*(F265)^2 +
'Hoja de Control'!$I$13*(F265) +
'Hoja de Control'!$I$14</f>
        <v>0</v>
      </c>
      <c r="H265" s="21">
        <f t="shared" si="27"/>
        <v>0</v>
      </c>
      <c r="I265" s="21">
        <f t="shared" si="28"/>
        <v>0</v>
      </c>
      <c r="J265" s="15">
        <f t="shared" si="29"/>
        <v>0</v>
      </c>
    </row>
    <row r="266" spans="1:10" x14ac:dyDescent="0.3">
      <c r="A266" s="31">
        <v>261</v>
      </c>
      <c r="B266" s="20">
        <f t="shared" si="24"/>
        <v>1.2360679774997902</v>
      </c>
      <c r="C266" s="24">
        <f>'Hoja de Control'!$I$4*(B266)^10 +
'Hoja de Control'!$I$5*(B266)^9 +
'Hoja de Control'!$I$6*(B266)^8 +
'Hoja de Control'!$I$7*(B266)^7 +
'Hoja de Control'!$I$8*(B266)^6 +
'Hoja de Control'!$I$9*(B266)^5 +
'Hoja de Control'!$I$10*(B266)^4 +
'Hoja de Control'!$I$11*(B266)^3 +
'Hoja de Control'!$I$12*(B266)^2 +
'Hoja de Control'!$I$13*(B266) +
'Hoja de Control'!$I$14</f>
        <v>0</v>
      </c>
      <c r="D266" s="20">
        <f t="shared" si="25"/>
        <v>1.2360679774997902</v>
      </c>
      <c r="E266" s="24">
        <f>'Hoja de Control'!$I$4*(D266)^10 +
'Hoja de Control'!$I$5*(D266)^9 +
'Hoja de Control'!$I$6*(D266)^8 +
'Hoja de Control'!$I$7*(D266)^7 +
'Hoja de Control'!$I$8*(D266)^6 +
'Hoja de Control'!$I$9*(D266)^5 +
'Hoja de Control'!$I$10*(D266)^4 +
'Hoja de Control'!$I$11*(D266)^3 +
'Hoja de Control'!$I$12*(D266)^2 +
'Hoja de Control'!$I$13*(D266) +
'Hoja de Control'!$I$14</f>
        <v>0</v>
      </c>
      <c r="F266" s="21">
        <f t="shared" si="26"/>
        <v>1.2360679774997902</v>
      </c>
      <c r="G266" s="24">
        <f>'Hoja de Control'!$I$4*(F266)^10 +
'Hoja de Control'!$I$5*(F266)^9 +
'Hoja de Control'!$I$6*(F266)^8 +
'Hoja de Control'!$I$7*(F266)^7 +
'Hoja de Control'!$I$8*(F266)^6 +
'Hoja de Control'!$I$9*(F266)^5 +
'Hoja de Control'!$I$10*(F266)^4 +
'Hoja de Control'!$I$11*(F266)^3 +
'Hoja de Control'!$I$12*(F266)^2 +
'Hoja de Control'!$I$13*(F266) +
'Hoja de Control'!$I$14</f>
        <v>0</v>
      </c>
      <c r="H266" s="21">
        <f t="shared" si="27"/>
        <v>0</v>
      </c>
      <c r="I266" s="21">
        <f t="shared" si="28"/>
        <v>0</v>
      </c>
      <c r="J266" s="15">
        <f t="shared" si="29"/>
        <v>0</v>
      </c>
    </row>
    <row r="267" spans="1:10" x14ac:dyDescent="0.3">
      <c r="A267" s="31">
        <v>262</v>
      </c>
      <c r="B267" s="20">
        <f t="shared" si="24"/>
        <v>1.2360679774997902</v>
      </c>
      <c r="C267" s="24">
        <f>'Hoja de Control'!$I$4*(B267)^10 +
'Hoja de Control'!$I$5*(B267)^9 +
'Hoja de Control'!$I$6*(B267)^8 +
'Hoja de Control'!$I$7*(B267)^7 +
'Hoja de Control'!$I$8*(B267)^6 +
'Hoja de Control'!$I$9*(B267)^5 +
'Hoja de Control'!$I$10*(B267)^4 +
'Hoja de Control'!$I$11*(B267)^3 +
'Hoja de Control'!$I$12*(B267)^2 +
'Hoja de Control'!$I$13*(B267) +
'Hoja de Control'!$I$14</f>
        <v>0</v>
      </c>
      <c r="D267" s="20">
        <f t="shared" si="25"/>
        <v>1.2360679774997902</v>
      </c>
      <c r="E267" s="24">
        <f>'Hoja de Control'!$I$4*(D267)^10 +
'Hoja de Control'!$I$5*(D267)^9 +
'Hoja de Control'!$I$6*(D267)^8 +
'Hoja de Control'!$I$7*(D267)^7 +
'Hoja de Control'!$I$8*(D267)^6 +
'Hoja de Control'!$I$9*(D267)^5 +
'Hoja de Control'!$I$10*(D267)^4 +
'Hoja de Control'!$I$11*(D267)^3 +
'Hoja de Control'!$I$12*(D267)^2 +
'Hoja de Control'!$I$13*(D267) +
'Hoja de Control'!$I$14</f>
        <v>0</v>
      </c>
      <c r="F267" s="21">
        <f t="shared" si="26"/>
        <v>1.2360679774997902</v>
      </c>
      <c r="G267" s="24">
        <f>'Hoja de Control'!$I$4*(F267)^10 +
'Hoja de Control'!$I$5*(F267)^9 +
'Hoja de Control'!$I$6*(F267)^8 +
'Hoja de Control'!$I$7*(F267)^7 +
'Hoja de Control'!$I$8*(F267)^6 +
'Hoja de Control'!$I$9*(F267)^5 +
'Hoja de Control'!$I$10*(F267)^4 +
'Hoja de Control'!$I$11*(F267)^3 +
'Hoja de Control'!$I$12*(F267)^2 +
'Hoja de Control'!$I$13*(F267) +
'Hoja de Control'!$I$14</f>
        <v>0</v>
      </c>
      <c r="H267" s="21">
        <f t="shared" si="27"/>
        <v>0</v>
      </c>
      <c r="I267" s="21">
        <f t="shared" si="28"/>
        <v>0</v>
      </c>
      <c r="J267" s="15">
        <f t="shared" si="29"/>
        <v>0</v>
      </c>
    </row>
    <row r="268" spans="1:10" x14ac:dyDescent="0.3">
      <c r="A268" s="31">
        <v>263</v>
      </c>
      <c r="B268" s="20">
        <f t="shared" si="24"/>
        <v>1.2360679774997902</v>
      </c>
      <c r="C268" s="24">
        <f>'Hoja de Control'!$I$4*(B268)^10 +
'Hoja de Control'!$I$5*(B268)^9 +
'Hoja de Control'!$I$6*(B268)^8 +
'Hoja de Control'!$I$7*(B268)^7 +
'Hoja de Control'!$I$8*(B268)^6 +
'Hoja de Control'!$I$9*(B268)^5 +
'Hoja de Control'!$I$10*(B268)^4 +
'Hoja de Control'!$I$11*(B268)^3 +
'Hoja de Control'!$I$12*(B268)^2 +
'Hoja de Control'!$I$13*(B268) +
'Hoja de Control'!$I$14</f>
        <v>0</v>
      </c>
      <c r="D268" s="20">
        <f t="shared" si="25"/>
        <v>1.2360679774997902</v>
      </c>
      <c r="E268" s="24">
        <f>'Hoja de Control'!$I$4*(D268)^10 +
'Hoja de Control'!$I$5*(D268)^9 +
'Hoja de Control'!$I$6*(D268)^8 +
'Hoja de Control'!$I$7*(D268)^7 +
'Hoja de Control'!$I$8*(D268)^6 +
'Hoja de Control'!$I$9*(D268)^5 +
'Hoja de Control'!$I$10*(D268)^4 +
'Hoja de Control'!$I$11*(D268)^3 +
'Hoja de Control'!$I$12*(D268)^2 +
'Hoja de Control'!$I$13*(D268) +
'Hoja de Control'!$I$14</f>
        <v>0</v>
      </c>
      <c r="F268" s="21">
        <f t="shared" si="26"/>
        <v>1.2360679774997902</v>
      </c>
      <c r="G268" s="24">
        <f>'Hoja de Control'!$I$4*(F268)^10 +
'Hoja de Control'!$I$5*(F268)^9 +
'Hoja de Control'!$I$6*(F268)^8 +
'Hoja de Control'!$I$7*(F268)^7 +
'Hoja de Control'!$I$8*(F268)^6 +
'Hoja de Control'!$I$9*(F268)^5 +
'Hoja de Control'!$I$10*(F268)^4 +
'Hoja de Control'!$I$11*(F268)^3 +
'Hoja de Control'!$I$12*(F268)^2 +
'Hoja de Control'!$I$13*(F268) +
'Hoja de Control'!$I$14</f>
        <v>0</v>
      </c>
      <c r="H268" s="21">
        <f t="shared" si="27"/>
        <v>0</v>
      </c>
      <c r="I268" s="21">
        <f t="shared" si="28"/>
        <v>0</v>
      </c>
      <c r="J268" s="15">
        <f t="shared" si="29"/>
        <v>0</v>
      </c>
    </row>
    <row r="269" spans="1:10" x14ac:dyDescent="0.3">
      <c r="A269" s="31">
        <v>264</v>
      </c>
      <c r="B269" s="20">
        <f t="shared" si="24"/>
        <v>1.2360679774997902</v>
      </c>
      <c r="C269" s="24">
        <f>'Hoja de Control'!$I$4*(B269)^10 +
'Hoja de Control'!$I$5*(B269)^9 +
'Hoja de Control'!$I$6*(B269)^8 +
'Hoja de Control'!$I$7*(B269)^7 +
'Hoja de Control'!$I$8*(B269)^6 +
'Hoja de Control'!$I$9*(B269)^5 +
'Hoja de Control'!$I$10*(B269)^4 +
'Hoja de Control'!$I$11*(B269)^3 +
'Hoja de Control'!$I$12*(B269)^2 +
'Hoja de Control'!$I$13*(B269) +
'Hoja de Control'!$I$14</f>
        <v>0</v>
      </c>
      <c r="D269" s="20">
        <f t="shared" si="25"/>
        <v>1.2360679774997902</v>
      </c>
      <c r="E269" s="24">
        <f>'Hoja de Control'!$I$4*(D269)^10 +
'Hoja de Control'!$I$5*(D269)^9 +
'Hoja de Control'!$I$6*(D269)^8 +
'Hoja de Control'!$I$7*(D269)^7 +
'Hoja de Control'!$I$8*(D269)^6 +
'Hoja de Control'!$I$9*(D269)^5 +
'Hoja de Control'!$I$10*(D269)^4 +
'Hoja de Control'!$I$11*(D269)^3 +
'Hoja de Control'!$I$12*(D269)^2 +
'Hoja de Control'!$I$13*(D269) +
'Hoja de Control'!$I$14</f>
        <v>0</v>
      </c>
      <c r="F269" s="21">
        <f t="shared" si="26"/>
        <v>1.2360679774997902</v>
      </c>
      <c r="G269" s="24">
        <f>'Hoja de Control'!$I$4*(F269)^10 +
'Hoja de Control'!$I$5*(F269)^9 +
'Hoja de Control'!$I$6*(F269)^8 +
'Hoja de Control'!$I$7*(F269)^7 +
'Hoja de Control'!$I$8*(F269)^6 +
'Hoja de Control'!$I$9*(F269)^5 +
'Hoja de Control'!$I$10*(F269)^4 +
'Hoja de Control'!$I$11*(F269)^3 +
'Hoja de Control'!$I$12*(F269)^2 +
'Hoja de Control'!$I$13*(F269) +
'Hoja de Control'!$I$14</f>
        <v>0</v>
      </c>
      <c r="H269" s="21">
        <f t="shared" si="27"/>
        <v>0</v>
      </c>
      <c r="I269" s="21">
        <f t="shared" si="28"/>
        <v>0</v>
      </c>
      <c r="J269" s="15">
        <f t="shared" si="29"/>
        <v>0</v>
      </c>
    </row>
    <row r="270" spans="1:10" x14ac:dyDescent="0.3">
      <c r="A270" s="31">
        <v>265</v>
      </c>
      <c r="B270" s="20">
        <f t="shared" si="24"/>
        <v>1.2360679774997902</v>
      </c>
      <c r="C270" s="24">
        <f>'Hoja de Control'!$I$4*(B270)^10 +
'Hoja de Control'!$I$5*(B270)^9 +
'Hoja de Control'!$I$6*(B270)^8 +
'Hoja de Control'!$I$7*(B270)^7 +
'Hoja de Control'!$I$8*(B270)^6 +
'Hoja de Control'!$I$9*(B270)^5 +
'Hoja de Control'!$I$10*(B270)^4 +
'Hoja de Control'!$I$11*(B270)^3 +
'Hoja de Control'!$I$12*(B270)^2 +
'Hoja de Control'!$I$13*(B270) +
'Hoja de Control'!$I$14</f>
        <v>0</v>
      </c>
      <c r="D270" s="20">
        <f t="shared" si="25"/>
        <v>1.2360679774997902</v>
      </c>
      <c r="E270" s="24">
        <f>'Hoja de Control'!$I$4*(D270)^10 +
'Hoja de Control'!$I$5*(D270)^9 +
'Hoja de Control'!$I$6*(D270)^8 +
'Hoja de Control'!$I$7*(D270)^7 +
'Hoja de Control'!$I$8*(D270)^6 +
'Hoja de Control'!$I$9*(D270)^5 +
'Hoja de Control'!$I$10*(D270)^4 +
'Hoja de Control'!$I$11*(D270)^3 +
'Hoja de Control'!$I$12*(D270)^2 +
'Hoja de Control'!$I$13*(D270) +
'Hoja de Control'!$I$14</f>
        <v>0</v>
      </c>
      <c r="F270" s="21">
        <f t="shared" si="26"/>
        <v>1.2360679774997902</v>
      </c>
      <c r="G270" s="24">
        <f>'Hoja de Control'!$I$4*(F270)^10 +
'Hoja de Control'!$I$5*(F270)^9 +
'Hoja de Control'!$I$6*(F270)^8 +
'Hoja de Control'!$I$7*(F270)^7 +
'Hoja de Control'!$I$8*(F270)^6 +
'Hoja de Control'!$I$9*(F270)^5 +
'Hoja de Control'!$I$10*(F270)^4 +
'Hoja de Control'!$I$11*(F270)^3 +
'Hoja de Control'!$I$12*(F270)^2 +
'Hoja de Control'!$I$13*(F270) +
'Hoja de Control'!$I$14</f>
        <v>0</v>
      </c>
      <c r="H270" s="21">
        <f t="shared" si="27"/>
        <v>0</v>
      </c>
      <c r="I270" s="21">
        <f t="shared" si="28"/>
        <v>0</v>
      </c>
      <c r="J270" s="15">
        <f t="shared" si="29"/>
        <v>0</v>
      </c>
    </row>
    <row r="271" spans="1:10" x14ac:dyDescent="0.3">
      <c r="A271" s="31">
        <v>266</v>
      </c>
      <c r="B271" s="20">
        <f t="shared" si="24"/>
        <v>1.2360679774997902</v>
      </c>
      <c r="C271" s="24">
        <f>'Hoja de Control'!$I$4*(B271)^10 +
'Hoja de Control'!$I$5*(B271)^9 +
'Hoja de Control'!$I$6*(B271)^8 +
'Hoja de Control'!$I$7*(B271)^7 +
'Hoja de Control'!$I$8*(B271)^6 +
'Hoja de Control'!$I$9*(B271)^5 +
'Hoja de Control'!$I$10*(B271)^4 +
'Hoja de Control'!$I$11*(B271)^3 +
'Hoja de Control'!$I$12*(B271)^2 +
'Hoja de Control'!$I$13*(B271) +
'Hoja de Control'!$I$14</f>
        <v>0</v>
      </c>
      <c r="D271" s="20">
        <f t="shared" si="25"/>
        <v>1.2360679774997902</v>
      </c>
      <c r="E271" s="24">
        <f>'Hoja de Control'!$I$4*(D271)^10 +
'Hoja de Control'!$I$5*(D271)^9 +
'Hoja de Control'!$I$6*(D271)^8 +
'Hoja de Control'!$I$7*(D271)^7 +
'Hoja de Control'!$I$8*(D271)^6 +
'Hoja de Control'!$I$9*(D271)^5 +
'Hoja de Control'!$I$10*(D271)^4 +
'Hoja de Control'!$I$11*(D271)^3 +
'Hoja de Control'!$I$12*(D271)^2 +
'Hoja de Control'!$I$13*(D271) +
'Hoja de Control'!$I$14</f>
        <v>0</v>
      </c>
      <c r="F271" s="21">
        <f t="shared" si="26"/>
        <v>1.2360679774997902</v>
      </c>
      <c r="G271" s="24">
        <f>'Hoja de Control'!$I$4*(F271)^10 +
'Hoja de Control'!$I$5*(F271)^9 +
'Hoja de Control'!$I$6*(F271)^8 +
'Hoja de Control'!$I$7*(F271)^7 +
'Hoja de Control'!$I$8*(F271)^6 +
'Hoja de Control'!$I$9*(F271)^5 +
'Hoja de Control'!$I$10*(F271)^4 +
'Hoja de Control'!$I$11*(F271)^3 +
'Hoja de Control'!$I$12*(F271)^2 +
'Hoja de Control'!$I$13*(F271) +
'Hoja de Control'!$I$14</f>
        <v>0</v>
      </c>
      <c r="H271" s="21">
        <f t="shared" si="27"/>
        <v>0</v>
      </c>
      <c r="I271" s="21">
        <f t="shared" si="28"/>
        <v>0</v>
      </c>
      <c r="J271" s="15">
        <f t="shared" si="29"/>
        <v>0</v>
      </c>
    </row>
    <row r="272" spans="1:10" x14ac:dyDescent="0.3">
      <c r="A272" s="31">
        <v>267</v>
      </c>
      <c r="B272" s="20">
        <f t="shared" si="24"/>
        <v>1.2360679774997902</v>
      </c>
      <c r="C272" s="24">
        <f>'Hoja de Control'!$I$4*(B272)^10 +
'Hoja de Control'!$I$5*(B272)^9 +
'Hoja de Control'!$I$6*(B272)^8 +
'Hoja de Control'!$I$7*(B272)^7 +
'Hoja de Control'!$I$8*(B272)^6 +
'Hoja de Control'!$I$9*(B272)^5 +
'Hoja de Control'!$I$10*(B272)^4 +
'Hoja de Control'!$I$11*(B272)^3 +
'Hoja de Control'!$I$12*(B272)^2 +
'Hoja de Control'!$I$13*(B272) +
'Hoja de Control'!$I$14</f>
        <v>0</v>
      </c>
      <c r="D272" s="20">
        <f t="shared" si="25"/>
        <v>1.2360679774997902</v>
      </c>
      <c r="E272" s="24">
        <f>'Hoja de Control'!$I$4*(D272)^10 +
'Hoja de Control'!$I$5*(D272)^9 +
'Hoja de Control'!$I$6*(D272)^8 +
'Hoja de Control'!$I$7*(D272)^7 +
'Hoja de Control'!$I$8*(D272)^6 +
'Hoja de Control'!$I$9*(D272)^5 +
'Hoja de Control'!$I$10*(D272)^4 +
'Hoja de Control'!$I$11*(D272)^3 +
'Hoja de Control'!$I$12*(D272)^2 +
'Hoja de Control'!$I$13*(D272) +
'Hoja de Control'!$I$14</f>
        <v>0</v>
      </c>
      <c r="F272" s="21">
        <f t="shared" si="26"/>
        <v>1.2360679774997902</v>
      </c>
      <c r="G272" s="24">
        <f>'Hoja de Control'!$I$4*(F272)^10 +
'Hoja de Control'!$I$5*(F272)^9 +
'Hoja de Control'!$I$6*(F272)^8 +
'Hoja de Control'!$I$7*(F272)^7 +
'Hoja de Control'!$I$8*(F272)^6 +
'Hoja de Control'!$I$9*(F272)^5 +
'Hoja de Control'!$I$10*(F272)^4 +
'Hoja de Control'!$I$11*(F272)^3 +
'Hoja de Control'!$I$12*(F272)^2 +
'Hoja de Control'!$I$13*(F272) +
'Hoja de Control'!$I$14</f>
        <v>0</v>
      </c>
      <c r="H272" s="21">
        <f t="shared" si="27"/>
        <v>0</v>
      </c>
      <c r="I272" s="21">
        <f t="shared" si="28"/>
        <v>0</v>
      </c>
      <c r="J272" s="15">
        <f t="shared" si="29"/>
        <v>0</v>
      </c>
    </row>
    <row r="273" spans="1:10" x14ac:dyDescent="0.3">
      <c r="A273" s="31">
        <v>268</v>
      </c>
      <c r="B273" s="20">
        <f t="shared" si="24"/>
        <v>1.2360679774997902</v>
      </c>
      <c r="C273" s="24">
        <f>'Hoja de Control'!$I$4*(B273)^10 +
'Hoja de Control'!$I$5*(B273)^9 +
'Hoja de Control'!$I$6*(B273)^8 +
'Hoja de Control'!$I$7*(B273)^7 +
'Hoja de Control'!$I$8*(B273)^6 +
'Hoja de Control'!$I$9*(B273)^5 +
'Hoja de Control'!$I$10*(B273)^4 +
'Hoja de Control'!$I$11*(B273)^3 +
'Hoja de Control'!$I$12*(B273)^2 +
'Hoja de Control'!$I$13*(B273) +
'Hoja de Control'!$I$14</f>
        <v>0</v>
      </c>
      <c r="D273" s="20">
        <f t="shared" si="25"/>
        <v>1.2360679774997902</v>
      </c>
      <c r="E273" s="24">
        <f>'Hoja de Control'!$I$4*(D273)^10 +
'Hoja de Control'!$I$5*(D273)^9 +
'Hoja de Control'!$I$6*(D273)^8 +
'Hoja de Control'!$I$7*(D273)^7 +
'Hoja de Control'!$I$8*(D273)^6 +
'Hoja de Control'!$I$9*(D273)^5 +
'Hoja de Control'!$I$10*(D273)^4 +
'Hoja de Control'!$I$11*(D273)^3 +
'Hoja de Control'!$I$12*(D273)^2 +
'Hoja de Control'!$I$13*(D273) +
'Hoja de Control'!$I$14</f>
        <v>0</v>
      </c>
      <c r="F273" s="21">
        <f t="shared" si="26"/>
        <v>1.2360679774997902</v>
      </c>
      <c r="G273" s="24">
        <f>'Hoja de Control'!$I$4*(F273)^10 +
'Hoja de Control'!$I$5*(F273)^9 +
'Hoja de Control'!$I$6*(F273)^8 +
'Hoja de Control'!$I$7*(F273)^7 +
'Hoja de Control'!$I$8*(F273)^6 +
'Hoja de Control'!$I$9*(F273)^5 +
'Hoja de Control'!$I$10*(F273)^4 +
'Hoja de Control'!$I$11*(F273)^3 +
'Hoja de Control'!$I$12*(F273)^2 +
'Hoja de Control'!$I$13*(F273) +
'Hoja de Control'!$I$14</f>
        <v>0</v>
      </c>
      <c r="H273" s="21">
        <f t="shared" si="27"/>
        <v>0</v>
      </c>
      <c r="I273" s="21">
        <f t="shared" si="28"/>
        <v>0</v>
      </c>
      <c r="J273" s="15">
        <f t="shared" si="29"/>
        <v>0</v>
      </c>
    </row>
    <row r="274" spans="1:10" x14ac:dyDescent="0.3">
      <c r="A274" s="31">
        <v>269</v>
      </c>
      <c r="B274" s="20">
        <f t="shared" si="24"/>
        <v>1.2360679774997902</v>
      </c>
      <c r="C274" s="24">
        <f>'Hoja de Control'!$I$4*(B274)^10 +
'Hoja de Control'!$I$5*(B274)^9 +
'Hoja de Control'!$I$6*(B274)^8 +
'Hoja de Control'!$I$7*(B274)^7 +
'Hoja de Control'!$I$8*(B274)^6 +
'Hoja de Control'!$I$9*(B274)^5 +
'Hoja de Control'!$I$10*(B274)^4 +
'Hoja de Control'!$I$11*(B274)^3 +
'Hoja de Control'!$I$12*(B274)^2 +
'Hoja de Control'!$I$13*(B274) +
'Hoja de Control'!$I$14</f>
        <v>0</v>
      </c>
      <c r="D274" s="20">
        <f t="shared" si="25"/>
        <v>1.2360679774997902</v>
      </c>
      <c r="E274" s="24">
        <f>'Hoja de Control'!$I$4*(D274)^10 +
'Hoja de Control'!$I$5*(D274)^9 +
'Hoja de Control'!$I$6*(D274)^8 +
'Hoja de Control'!$I$7*(D274)^7 +
'Hoja de Control'!$I$8*(D274)^6 +
'Hoja de Control'!$I$9*(D274)^5 +
'Hoja de Control'!$I$10*(D274)^4 +
'Hoja de Control'!$I$11*(D274)^3 +
'Hoja de Control'!$I$12*(D274)^2 +
'Hoja de Control'!$I$13*(D274) +
'Hoja de Control'!$I$14</f>
        <v>0</v>
      </c>
      <c r="F274" s="21">
        <f t="shared" si="26"/>
        <v>1.2360679774997902</v>
      </c>
      <c r="G274" s="24">
        <f>'Hoja de Control'!$I$4*(F274)^10 +
'Hoja de Control'!$I$5*(F274)^9 +
'Hoja de Control'!$I$6*(F274)^8 +
'Hoja de Control'!$I$7*(F274)^7 +
'Hoja de Control'!$I$8*(F274)^6 +
'Hoja de Control'!$I$9*(F274)^5 +
'Hoja de Control'!$I$10*(F274)^4 +
'Hoja de Control'!$I$11*(F274)^3 +
'Hoja de Control'!$I$12*(F274)^2 +
'Hoja de Control'!$I$13*(F274) +
'Hoja de Control'!$I$14</f>
        <v>0</v>
      </c>
      <c r="H274" s="21">
        <f t="shared" si="27"/>
        <v>0</v>
      </c>
      <c r="I274" s="21">
        <f t="shared" si="28"/>
        <v>0</v>
      </c>
      <c r="J274" s="15">
        <f t="shared" si="29"/>
        <v>0</v>
      </c>
    </row>
    <row r="275" spans="1:10" x14ac:dyDescent="0.3">
      <c r="A275" s="31">
        <v>270</v>
      </c>
      <c r="B275" s="20">
        <f t="shared" si="24"/>
        <v>1.2360679774997902</v>
      </c>
      <c r="C275" s="24">
        <f>'Hoja de Control'!$I$4*(B275)^10 +
'Hoja de Control'!$I$5*(B275)^9 +
'Hoja de Control'!$I$6*(B275)^8 +
'Hoja de Control'!$I$7*(B275)^7 +
'Hoja de Control'!$I$8*(B275)^6 +
'Hoja de Control'!$I$9*(B275)^5 +
'Hoja de Control'!$I$10*(B275)^4 +
'Hoja de Control'!$I$11*(B275)^3 +
'Hoja de Control'!$I$12*(B275)^2 +
'Hoja de Control'!$I$13*(B275) +
'Hoja de Control'!$I$14</f>
        <v>0</v>
      </c>
      <c r="D275" s="20">
        <f t="shared" si="25"/>
        <v>1.2360679774997902</v>
      </c>
      <c r="E275" s="24">
        <f>'Hoja de Control'!$I$4*(D275)^10 +
'Hoja de Control'!$I$5*(D275)^9 +
'Hoja de Control'!$I$6*(D275)^8 +
'Hoja de Control'!$I$7*(D275)^7 +
'Hoja de Control'!$I$8*(D275)^6 +
'Hoja de Control'!$I$9*(D275)^5 +
'Hoja de Control'!$I$10*(D275)^4 +
'Hoja de Control'!$I$11*(D275)^3 +
'Hoja de Control'!$I$12*(D275)^2 +
'Hoja de Control'!$I$13*(D275) +
'Hoja de Control'!$I$14</f>
        <v>0</v>
      </c>
      <c r="F275" s="21">
        <f t="shared" si="26"/>
        <v>1.2360679774997902</v>
      </c>
      <c r="G275" s="24">
        <f>'Hoja de Control'!$I$4*(F275)^10 +
'Hoja de Control'!$I$5*(F275)^9 +
'Hoja de Control'!$I$6*(F275)^8 +
'Hoja de Control'!$I$7*(F275)^7 +
'Hoja de Control'!$I$8*(F275)^6 +
'Hoja de Control'!$I$9*(F275)^5 +
'Hoja de Control'!$I$10*(F275)^4 +
'Hoja de Control'!$I$11*(F275)^3 +
'Hoja de Control'!$I$12*(F275)^2 +
'Hoja de Control'!$I$13*(F275) +
'Hoja de Control'!$I$14</f>
        <v>0</v>
      </c>
      <c r="H275" s="21">
        <f t="shared" si="27"/>
        <v>0</v>
      </c>
      <c r="I275" s="21">
        <f t="shared" si="28"/>
        <v>0</v>
      </c>
      <c r="J275" s="15">
        <f t="shared" si="29"/>
        <v>0</v>
      </c>
    </row>
    <row r="276" spans="1:10" x14ac:dyDescent="0.3">
      <c r="A276" s="31">
        <v>271</v>
      </c>
      <c r="B276" s="20">
        <f t="shared" si="24"/>
        <v>1.2360679774997902</v>
      </c>
      <c r="C276" s="24">
        <f>'Hoja de Control'!$I$4*(B276)^10 +
'Hoja de Control'!$I$5*(B276)^9 +
'Hoja de Control'!$I$6*(B276)^8 +
'Hoja de Control'!$I$7*(B276)^7 +
'Hoja de Control'!$I$8*(B276)^6 +
'Hoja de Control'!$I$9*(B276)^5 +
'Hoja de Control'!$I$10*(B276)^4 +
'Hoja de Control'!$I$11*(B276)^3 +
'Hoja de Control'!$I$12*(B276)^2 +
'Hoja de Control'!$I$13*(B276) +
'Hoja de Control'!$I$14</f>
        <v>0</v>
      </c>
      <c r="D276" s="20">
        <f t="shared" si="25"/>
        <v>1.2360679774997902</v>
      </c>
      <c r="E276" s="24">
        <f>'Hoja de Control'!$I$4*(D276)^10 +
'Hoja de Control'!$I$5*(D276)^9 +
'Hoja de Control'!$I$6*(D276)^8 +
'Hoja de Control'!$I$7*(D276)^7 +
'Hoja de Control'!$I$8*(D276)^6 +
'Hoja de Control'!$I$9*(D276)^5 +
'Hoja de Control'!$I$10*(D276)^4 +
'Hoja de Control'!$I$11*(D276)^3 +
'Hoja de Control'!$I$12*(D276)^2 +
'Hoja de Control'!$I$13*(D276) +
'Hoja de Control'!$I$14</f>
        <v>0</v>
      </c>
      <c r="F276" s="21">
        <f t="shared" si="26"/>
        <v>1.2360679774997902</v>
      </c>
      <c r="G276" s="24">
        <f>'Hoja de Control'!$I$4*(F276)^10 +
'Hoja de Control'!$I$5*(F276)^9 +
'Hoja de Control'!$I$6*(F276)^8 +
'Hoja de Control'!$I$7*(F276)^7 +
'Hoja de Control'!$I$8*(F276)^6 +
'Hoja de Control'!$I$9*(F276)^5 +
'Hoja de Control'!$I$10*(F276)^4 +
'Hoja de Control'!$I$11*(F276)^3 +
'Hoja de Control'!$I$12*(F276)^2 +
'Hoja de Control'!$I$13*(F276) +
'Hoja de Control'!$I$14</f>
        <v>0</v>
      </c>
      <c r="H276" s="21">
        <f t="shared" si="27"/>
        <v>0</v>
      </c>
      <c r="I276" s="21">
        <f t="shared" si="28"/>
        <v>0</v>
      </c>
      <c r="J276" s="15">
        <f t="shared" si="29"/>
        <v>0</v>
      </c>
    </row>
    <row r="277" spans="1:10" x14ac:dyDescent="0.3">
      <c r="A277" s="31">
        <v>272</v>
      </c>
      <c r="B277" s="20">
        <f t="shared" si="24"/>
        <v>1.2360679774997902</v>
      </c>
      <c r="C277" s="24">
        <f>'Hoja de Control'!$I$4*(B277)^10 +
'Hoja de Control'!$I$5*(B277)^9 +
'Hoja de Control'!$I$6*(B277)^8 +
'Hoja de Control'!$I$7*(B277)^7 +
'Hoja de Control'!$I$8*(B277)^6 +
'Hoja de Control'!$I$9*(B277)^5 +
'Hoja de Control'!$I$10*(B277)^4 +
'Hoja de Control'!$I$11*(B277)^3 +
'Hoja de Control'!$I$12*(B277)^2 +
'Hoja de Control'!$I$13*(B277) +
'Hoja de Control'!$I$14</f>
        <v>0</v>
      </c>
      <c r="D277" s="20">
        <f t="shared" si="25"/>
        <v>1.2360679774997902</v>
      </c>
      <c r="E277" s="24">
        <f>'Hoja de Control'!$I$4*(D277)^10 +
'Hoja de Control'!$I$5*(D277)^9 +
'Hoja de Control'!$I$6*(D277)^8 +
'Hoja de Control'!$I$7*(D277)^7 +
'Hoja de Control'!$I$8*(D277)^6 +
'Hoja de Control'!$I$9*(D277)^5 +
'Hoja de Control'!$I$10*(D277)^4 +
'Hoja de Control'!$I$11*(D277)^3 +
'Hoja de Control'!$I$12*(D277)^2 +
'Hoja de Control'!$I$13*(D277) +
'Hoja de Control'!$I$14</f>
        <v>0</v>
      </c>
      <c r="F277" s="21">
        <f t="shared" si="26"/>
        <v>1.2360679774997902</v>
      </c>
      <c r="G277" s="24">
        <f>'Hoja de Control'!$I$4*(F277)^10 +
'Hoja de Control'!$I$5*(F277)^9 +
'Hoja de Control'!$I$6*(F277)^8 +
'Hoja de Control'!$I$7*(F277)^7 +
'Hoja de Control'!$I$8*(F277)^6 +
'Hoja de Control'!$I$9*(F277)^5 +
'Hoja de Control'!$I$10*(F277)^4 +
'Hoja de Control'!$I$11*(F277)^3 +
'Hoja de Control'!$I$12*(F277)^2 +
'Hoja de Control'!$I$13*(F277) +
'Hoja de Control'!$I$14</f>
        <v>0</v>
      </c>
      <c r="H277" s="21">
        <f t="shared" si="27"/>
        <v>0</v>
      </c>
      <c r="I277" s="21">
        <f t="shared" si="28"/>
        <v>0</v>
      </c>
      <c r="J277" s="15">
        <f t="shared" si="29"/>
        <v>0</v>
      </c>
    </row>
    <row r="278" spans="1:10" x14ac:dyDescent="0.3">
      <c r="A278" s="31">
        <v>273</v>
      </c>
      <c r="B278" s="20">
        <f t="shared" si="24"/>
        <v>1.2360679774997902</v>
      </c>
      <c r="C278" s="24">
        <f>'Hoja de Control'!$I$4*(B278)^10 +
'Hoja de Control'!$I$5*(B278)^9 +
'Hoja de Control'!$I$6*(B278)^8 +
'Hoja de Control'!$I$7*(B278)^7 +
'Hoja de Control'!$I$8*(B278)^6 +
'Hoja de Control'!$I$9*(B278)^5 +
'Hoja de Control'!$I$10*(B278)^4 +
'Hoja de Control'!$I$11*(B278)^3 +
'Hoja de Control'!$I$12*(B278)^2 +
'Hoja de Control'!$I$13*(B278) +
'Hoja de Control'!$I$14</f>
        <v>0</v>
      </c>
      <c r="D278" s="20">
        <f t="shared" si="25"/>
        <v>1.2360679774997902</v>
      </c>
      <c r="E278" s="24">
        <f>'Hoja de Control'!$I$4*(D278)^10 +
'Hoja de Control'!$I$5*(D278)^9 +
'Hoja de Control'!$I$6*(D278)^8 +
'Hoja de Control'!$I$7*(D278)^7 +
'Hoja de Control'!$I$8*(D278)^6 +
'Hoja de Control'!$I$9*(D278)^5 +
'Hoja de Control'!$I$10*(D278)^4 +
'Hoja de Control'!$I$11*(D278)^3 +
'Hoja de Control'!$I$12*(D278)^2 +
'Hoja de Control'!$I$13*(D278) +
'Hoja de Control'!$I$14</f>
        <v>0</v>
      </c>
      <c r="F278" s="21">
        <f t="shared" si="26"/>
        <v>1.2360679774997902</v>
      </c>
      <c r="G278" s="24">
        <f>'Hoja de Control'!$I$4*(F278)^10 +
'Hoja de Control'!$I$5*(F278)^9 +
'Hoja de Control'!$I$6*(F278)^8 +
'Hoja de Control'!$I$7*(F278)^7 +
'Hoja de Control'!$I$8*(F278)^6 +
'Hoja de Control'!$I$9*(F278)^5 +
'Hoja de Control'!$I$10*(F278)^4 +
'Hoja de Control'!$I$11*(F278)^3 +
'Hoja de Control'!$I$12*(F278)^2 +
'Hoja de Control'!$I$13*(F278) +
'Hoja de Control'!$I$14</f>
        <v>0</v>
      </c>
      <c r="H278" s="21">
        <f t="shared" si="27"/>
        <v>0</v>
      </c>
      <c r="I278" s="21">
        <f t="shared" si="28"/>
        <v>0</v>
      </c>
      <c r="J278" s="15">
        <f t="shared" si="29"/>
        <v>0</v>
      </c>
    </row>
    <row r="279" spans="1:10" x14ac:dyDescent="0.3">
      <c r="A279" s="31">
        <v>274</v>
      </c>
      <c r="B279" s="20">
        <f t="shared" si="24"/>
        <v>1.2360679774997902</v>
      </c>
      <c r="C279" s="24">
        <f>'Hoja de Control'!$I$4*(B279)^10 +
'Hoja de Control'!$I$5*(B279)^9 +
'Hoja de Control'!$I$6*(B279)^8 +
'Hoja de Control'!$I$7*(B279)^7 +
'Hoja de Control'!$I$8*(B279)^6 +
'Hoja de Control'!$I$9*(B279)^5 +
'Hoja de Control'!$I$10*(B279)^4 +
'Hoja de Control'!$I$11*(B279)^3 +
'Hoja de Control'!$I$12*(B279)^2 +
'Hoja de Control'!$I$13*(B279) +
'Hoja de Control'!$I$14</f>
        <v>0</v>
      </c>
      <c r="D279" s="20">
        <f t="shared" si="25"/>
        <v>1.2360679774997902</v>
      </c>
      <c r="E279" s="24">
        <f>'Hoja de Control'!$I$4*(D279)^10 +
'Hoja de Control'!$I$5*(D279)^9 +
'Hoja de Control'!$I$6*(D279)^8 +
'Hoja de Control'!$I$7*(D279)^7 +
'Hoja de Control'!$I$8*(D279)^6 +
'Hoja de Control'!$I$9*(D279)^5 +
'Hoja de Control'!$I$10*(D279)^4 +
'Hoja de Control'!$I$11*(D279)^3 +
'Hoja de Control'!$I$12*(D279)^2 +
'Hoja de Control'!$I$13*(D279) +
'Hoja de Control'!$I$14</f>
        <v>0</v>
      </c>
      <c r="F279" s="21">
        <f t="shared" si="26"/>
        <v>1.2360679774997902</v>
      </c>
      <c r="G279" s="24">
        <f>'Hoja de Control'!$I$4*(F279)^10 +
'Hoja de Control'!$I$5*(F279)^9 +
'Hoja de Control'!$I$6*(F279)^8 +
'Hoja de Control'!$I$7*(F279)^7 +
'Hoja de Control'!$I$8*(F279)^6 +
'Hoja de Control'!$I$9*(F279)^5 +
'Hoja de Control'!$I$10*(F279)^4 +
'Hoja de Control'!$I$11*(F279)^3 +
'Hoja de Control'!$I$12*(F279)^2 +
'Hoja de Control'!$I$13*(F279) +
'Hoja de Control'!$I$14</f>
        <v>0</v>
      </c>
      <c r="H279" s="21">
        <f t="shared" si="27"/>
        <v>0</v>
      </c>
      <c r="I279" s="21">
        <f t="shared" si="28"/>
        <v>0</v>
      </c>
      <c r="J279" s="15">
        <f t="shared" si="29"/>
        <v>0</v>
      </c>
    </row>
    <row r="280" spans="1:10" x14ac:dyDescent="0.3">
      <c r="A280" s="31">
        <v>275</v>
      </c>
      <c r="B280" s="20">
        <f t="shared" si="24"/>
        <v>1.2360679774997902</v>
      </c>
      <c r="C280" s="24">
        <f>'Hoja de Control'!$I$4*(B280)^10 +
'Hoja de Control'!$I$5*(B280)^9 +
'Hoja de Control'!$I$6*(B280)^8 +
'Hoja de Control'!$I$7*(B280)^7 +
'Hoja de Control'!$I$8*(B280)^6 +
'Hoja de Control'!$I$9*(B280)^5 +
'Hoja de Control'!$I$10*(B280)^4 +
'Hoja de Control'!$I$11*(B280)^3 +
'Hoja de Control'!$I$12*(B280)^2 +
'Hoja de Control'!$I$13*(B280) +
'Hoja de Control'!$I$14</f>
        <v>0</v>
      </c>
      <c r="D280" s="20">
        <f t="shared" si="25"/>
        <v>1.2360679774997902</v>
      </c>
      <c r="E280" s="24">
        <f>'Hoja de Control'!$I$4*(D280)^10 +
'Hoja de Control'!$I$5*(D280)^9 +
'Hoja de Control'!$I$6*(D280)^8 +
'Hoja de Control'!$I$7*(D280)^7 +
'Hoja de Control'!$I$8*(D280)^6 +
'Hoja de Control'!$I$9*(D280)^5 +
'Hoja de Control'!$I$10*(D280)^4 +
'Hoja de Control'!$I$11*(D280)^3 +
'Hoja de Control'!$I$12*(D280)^2 +
'Hoja de Control'!$I$13*(D280) +
'Hoja de Control'!$I$14</f>
        <v>0</v>
      </c>
      <c r="F280" s="21">
        <f t="shared" si="26"/>
        <v>1.2360679774997902</v>
      </c>
      <c r="G280" s="24">
        <f>'Hoja de Control'!$I$4*(F280)^10 +
'Hoja de Control'!$I$5*(F280)^9 +
'Hoja de Control'!$I$6*(F280)^8 +
'Hoja de Control'!$I$7*(F280)^7 +
'Hoja de Control'!$I$8*(F280)^6 +
'Hoja de Control'!$I$9*(F280)^5 +
'Hoja de Control'!$I$10*(F280)^4 +
'Hoja de Control'!$I$11*(F280)^3 +
'Hoja de Control'!$I$12*(F280)^2 +
'Hoja de Control'!$I$13*(F280) +
'Hoja de Control'!$I$14</f>
        <v>0</v>
      </c>
      <c r="H280" s="21">
        <f t="shared" si="27"/>
        <v>0</v>
      </c>
      <c r="I280" s="21">
        <f t="shared" si="28"/>
        <v>0</v>
      </c>
      <c r="J280" s="15">
        <f t="shared" si="29"/>
        <v>0</v>
      </c>
    </row>
    <row r="281" spans="1:10" x14ac:dyDescent="0.3">
      <c r="A281" s="31">
        <v>276</v>
      </c>
      <c r="B281" s="20">
        <f t="shared" si="24"/>
        <v>1.2360679774997902</v>
      </c>
      <c r="C281" s="24">
        <f>'Hoja de Control'!$I$4*(B281)^10 +
'Hoja de Control'!$I$5*(B281)^9 +
'Hoja de Control'!$I$6*(B281)^8 +
'Hoja de Control'!$I$7*(B281)^7 +
'Hoja de Control'!$I$8*(B281)^6 +
'Hoja de Control'!$I$9*(B281)^5 +
'Hoja de Control'!$I$10*(B281)^4 +
'Hoja de Control'!$I$11*(B281)^3 +
'Hoja de Control'!$I$12*(B281)^2 +
'Hoja de Control'!$I$13*(B281) +
'Hoja de Control'!$I$14</f>
        <v>0</v>
      </c>
      <c r="D281" s="20">
        <f t="shared" si="25"/>
        <v>1.2360679774997902</v>
      </c>
      <c r="E281" s="24">
        <f>'Hoja de Control'!$I$4*(D281)^10 +
'Hoja de Control'!$I$5*(D281)^9 +
'Hoja de Control'!$I$6*(D281)^8 +
'Hoja de Control'!$I$7*(D281)^7 +
'Hoja de Control'!$I$8*(D281)^6 +
'Hoja de Control'!$I$9*(D281)^5 +
'Hoja de Control'!$I$10*(D281)^4 +
'Hoja de Control'!$I$11*(D281)^3 +
'Hoja de Control'!$I$12*(D281)^2 +
'Hoja de Control'!$I$13*(D281) +
'Hoja de Control'!$I$14</f>
        <v>0</v>
      </c>
      <c r="F281" s="21">
        <f t="shared" si="26"/>
        <v>1.2360679774997902</v>
      </c>
      <c r="G281" s="24">
        <f>'Hoja de Control'!$I$4*(F281)^10 +
'Hoja de Control'!$I$5*(F281)^9 +
'Hoja de Control'!$I$6*(F281)^8 +
'Hoja de Control'!$I$7*(F281)^7 +
'Hoja de Control'!$I$8*(F281)^6 +
'Hoja de Control'!$I$9*(F281)^5 +
'Hoja de Control'!$I$10*(F281)^4 +
'Hoja de Control'!$I$11*(F281)^3 +
'Hoja de Control'!$I$12*(F281)^2 +
'Hoja de Control'!$I$13*(F281) +
'Hoja de Control'!$I$14</f>
        <v>0</v>
      </c>
      <c r="H281" s="21">
        <f t="shared" si="27"/>
        <v>0</v>
      </c>
      <c r="I281" s="21">
        <f t="shared" si="28"/>
        <v>0</v>
      </c>
      <c r="J281" s="15">
        <f t="shared" si="29"/>
        <v>0</v>
      </c>
    </row>
    <row r="282" spans="1:10" x14ac:dyDescent="0.3">
      <c r="A282" s="31">
        <v>277</v>
      </c>
      <c r="B282" s="20">
        <f t="shared" si="24"/>
        <v>1.2360679774997902</v>
      </c>
      <c r="C282" s="24">
        <f>'Hoja de Control'!$I$4*(B282)^10 +
'Hoja de Control'!$I$5*(B282)^9 +
'Hoja de Control'!$I$6*(B282)^8 +
'Hoja de Control'!$I$7*(B282)^7 +
'Hoja de Control'!$I$8*(B282)^6 +
'Hoja de Control'!$I$9*(B282)^5 +
'Hoja de Control'!$I$10*(B282)^4 +
'Hoja de Control'!$I$11*(B282)^3 +
'Hoja de Control'!$I$12*(B282)^2 +
'Hoja de Control'!$I$13*(B282) +
'Hoja de Control'!$I$14</f>
        <v>0</v>
      </c>
      <c r="D282" s="20">
        <f t="shared" si="25"/>
        <v>1.2360679774997902</v>
      </c>
      <c r="E282" s="24">
        <f>'Hoja de Control'!$I$4*(D282)^10 +
'Hoja de Control'!$I$5*(D282)^9 +
'Hoja de Control'!$I$6*(D282)^8 +
'Hoja de Control'!$I$7*(D282)^7 +
'Hoja de Control'!$I$8*(D282)^6 +
'Hoja de Control'!$I$9*(D282)^5 +
'Hoja de Control'!$I$10*(D282)^4 +
'Hoja de Control'!$I$11*(D282)^3 +
'Hoja de Control'!$I$12*(D282)^2 +
'Hoja de Control'!$I$13*(D282) +
'Hoja de Control'!$I$14</f>
        <v>0</v>
      </c>
      <c r="F282" s="21">
        <f t="shared" si="26"/>
        <v>1.2360679774997902</v>
      </c>
      <c r="G282" s="24">
        <f>'Hoja de Control'!$I$4*(F282)^10 +
'Hoja de Control'!$I$5*(F282)^9 +
'Hoja de Control'!$I$6*(F282)^8 +
'Hoja de Control'!$I$7*(F282)^7 +
'Hoja de Control'!$I$8*(F282)^6 +
'Hoja de Control'!$I$9*(F282)^5 +
'Hoja de Control'!$I$10*(F282)^4 +
'Hoja de Control'!$I$11*(F282)^3 +
'Hoja de Control'!$I$12*(F282)^2 +
'Hoja de Control'!$I$13*(F282) +
'Hoja de Control'!$I$14</f>
        <v>0</v>
      </c>
      <c r="H282" s="21">
        <f t="shared" si="27"/>
        <v>0</v>
      </c>
      <c r="I282" s="21">
        <f t="shared" si="28"/>
        <v>0</v>
      </c>
      <c r="J282" s="15">
        <f t="shared" si="29"/>
        <v>0</v>
      </c>
    </row>
    <row r="283" spans="1:10" x14ac:dyDescent="0.3">
      <c r="A283" s="31">
        <v>278</v>
      </c>
      <c r="B283" s="20">
        <f t="shared" si="24"/>
        <v>1.2360679774997902</v>
      </c>
      <c r="C283" s="24">
        <f>'Hoja de Control'!$I$4*(B283)^10 +
'Hoja de Control'!$I$5*(B283)^9 +
'Hoja de Control'!$I$6*(B283)^8 +
'Hoja de Control'!$I$7*(B283)^7 +
'Hoja de Control'!$I$8*(B283)^6 +
'Hoja de Control'!$I$9*(B283)^5 +
'Hoja de Control'!$I$10*(B283)^4 +
'Hoja de Control'!$I$11*(B283)^3 +
'Hoja de Control'!$I$12*(B283)^2 +
'Hoja de Control'!$I$13*(B283) +
'Hoja de Control'!$I$14</f>
        <v>0</v>
      </c>
      <c r="D283" s="20">
        <f t="shared" si="25"/>
        <v>1.2360679774997902</v>
      </c>
      <c r="E283" s="24">
        <f>'Hoja de Control'!$I$4*(D283)^10 +
'Hoja de Control'!$I$5*(D283)^9 +
'Hoja de Control'!$I$6*(D283)^8 +
'Hoja de Control'!$I$7*(D283)^7 +
'Hoja de Control'!$I$8*(D283)^6 +
'Hoja de Control'!$I$9*(D283)^5 +
'Hoja de Control'!$I$10*(D283)^4 +
'Hoja de Control'!$I$11*(D283)^3 +
'Hoja de Control'!$I$12*(D283)^2 +
'Hoja de Control'!$I$13*(D283) +
'Hoja de Control'!$I$14</f>
        <v>0</v>
      </c>
      <c r="F283" s="21">
        <f t="shared" si="26"/>
        <v>1.2360679774997902</v>
      </c>
      <c r="G283" s="24">
        <f>'Hoja de Control'!$I$4*(F283)^10 +
'Hoja de Control'!$I$5*(F283)^9 +
'Hoja de Control'!$I$6*(F283)^8 +
'Hoja de Control'!$I$7*(F283)^7 +
'Hoja de Control'!$I$8*(F283)^6 +
'Hoja de Control'!$I$9*(F283)^5 +
'Hoja de Control'!$I$10*(F283)^4 +
'Hoja de Control'!$I$11*(F283)^3 +
'Hoja de Control'!$I$12*(F283)^2 +
'Hoja de Control'!$I$13*(F283) +
'Hoja de Control'!$I$14</f>
        <v>0</v>
      </c>
      <c r="H283" s="21">
        <f t="shared" si="27"/>
        <v>0</v>
      </c>
      <c r="I283" s="21">
        <f t="shared" si="28"/>
        <v>0</v>
      </c>
      <c r="J283" s="15">
        <f t="shared" si="29"/>
        <v>0</v>
      </c>
    </row>
    <row r="284" spans="1:10" x14ac:dyDescent="0.3">
      <c r="A284" s="31">
        <v>279</v>
      </c>
      <c r="B284" s="20">
        <f t="shared" si="24"/>
        <v>1.2360679774997902</v>
      </c>
      <c r="C284" s="24">
        <f>'Hoja de Control'!$I$4*(B284)^10 +
'Hoja de Control'!$I$5*(B284)^9 +
'Hoja de Control'!$I$6*(B284)^8 +
'Hoja de Control'!$I$7*(B284)^7 +
'Hoja de Control'!$I$8*(B284)^6 +
'Hoja de Control'!$I$9*(B284)^5 +
'Hoja de Control'!$I$10*(B284)^4 +
'Hoja de Control'!$I$11*(B284)^3 +
'Hoja de Control'!$I$12*(B284)^2 +
'Hoja de Control'!$I$13*(B284) +
'Hoja de Control'!$I$14</f>
        <v>0</v>
      </c>
      <c r="D284" s="20">
        <f t="shared" si="25"/>
        <v>1.2360679774997902</v>
      </c>
      <c r="E284" s="24">
        <f>'Hoja de Control'!$I$4*(D284)^10 +
'Hoja de Control'!$I$5*(D284)^9 +
'Hoja de Control'!$I$6*(D284)^8 +
'Hoja de Control'!$I$7*(D284)^7 +
'Hoja de Control'!$I$8*(D284)^6 +
'Hoja de Control'!$I$9*(D284)^5 +
'Hoja de Control'!$I$10*(D284)^4 +
'Hoja de Control'!$I$11*(D284)^3 +
'Hoja de Control'!$I$12*(D284)^2 +
'Hoja de Control'!$I$13*(D284) +
'Hoja de Control'!$I$14</f>
        <v>0</v>
      </c>
      <c r="F284" s="21">
        <f t="shared" si="26"/>
        <v>1.2360679774997902</v>
      </c>
      <c r="G284" s="24">
        <f>'Hoja de Control'!$I$4*(F284)^10 +
'Hoja de Control'!$I$5*(F284)^9 +
'Hoja de Control'!$I$6*(F284)^8 +
'Hoja de Control'!$I$7*(F284)^7 +
'Hoja de Control'!$I$8*(F284)^6 +
'Hoja de Control'!$I$9*(F284)^5 +
'Hoja de Control'!$I$10*(F284)^4 +
'Hoja de Control'!$I$11*(F284)^3 +
'Hoja de Control'!$I$12*(F284)^2 +
'Hoja de Control'!$I$13*(F284) +
'Hoja de Control'!$I$14</f>
        <v>0</v>
      </c>
      <c r="H284" s="21">
        <f t="shared" si="27"/>
        <v>0</v>
      </c>
      <c r="I284" s="21">
        <f t="shared" si="28"/>
        <v>0</v>
      </c>
      <c r="J284" s="15">
        <f t="shared" si="29"/>
        <v>0</v>
      </c>
    </row>
    <row r="285" spans="1:10" x14ac:dyDescent="0.3">
      <c r="A285" s="31">
        <v>280</v>
      </c>
      <c r="B285" s="20">
        <f t="shared" si="24"/>
        <v>1.2360679774997902</v>
      </c>
      <c r="C285" s="24">
        <f>'Hoja de Control'!$I$4*(B285)^10 +
'Hoja de Control'!$I$5*(B285)^9 +
'Hoja de Control'!$I$6*(B285)^8 +
'Hoja de Control'!$I$7*(B285)^7 +
'Hoja de Control'!$I$8*(B285)^6 +
'Hoja de Control'!$I$9*(B285)^5 +
'Hoja de Control'!$I$10*(B285)^4 +
'Hoja de Control'!$I$11*(B285)^3 +
'Hoja de Control'!$I$12*(B285)^2 +
'Hoja de Control'!$I$13*(B285) +
'Hoja de Control'!$I$14</f>
        <v>0</v>
      </c>
      <c r="D285" s="20">
        <f t="shared" si="25"/>
        <v>1.2360679774997902</v>
      </c>
      <c r="E285" s="24">
        <f>'Hoja de Control'!$I$4*(D285)^10 +
'Hoja de Control'!$I$5*(D285)^9 +
'Hoja de Control'!$I$6*(D285)^8 +
'Hoja de Control'!$I$7*(D285)^7 +
'Hoja de Control'!$I$8*(D285)^6 +
'Hoja de Control'!$I$9*(D285)^5 +
'Hoja de Control'!$I$10*(D285)^4 +
'Hoja de Control'!$I$11*(D285)^3 +
'Hoja de Control'!$I$12*(D285)^2 +
'Hoja de Control'!$I$13*(D285) +
'Hoja de Control'!$I$14</f>
        <v>0</v>
      </c>
      <c r="F285" s="21">
        <f t="shared" si="26"/>
        <v>1.2360679774997902</v>
      </c>
      <c r="G285" s="24">
        <f>'Hoja de Control'!$I$4*(F285)^10 +
'Hoja de Control'!$I$5*(F285)^9 +
'Hoja de Control'!$I$6*(F285)^8 +
'Hoja de Control'!$I$7*(F285)^7 +
'Hoja de Control'!$I$8*(F285)^6 +
'Hoja de Control'!$I$9*(F285)^5 +
'Hoja de Control'!$I$10*(F285)^4 +
'Hoja de Control'!$I$11*(F285)^3 +
'Hoja de Control'!$I$12*(F285)^2 +
'Hoja de Control'!$I$13*(F285) +
'Hoja de Control'!$I$14</f>
        <v>0</v>
      </c>
      <c r="H285" s="21">
        <f t="shared" si="27"/>
        <v>0</v>
      </c>
      <c r="I285" s="21">
        <f t="shared" si="28"/>
        <v>0</v>
      </c>
      <c r="J285" s="15">
        <f t="shared" si="29"/>
        <v>0</v>
      </c>
    </row>
    <row r="286" spans="1:10" x14ac:dyDescent="0.3">
      <c r="A286" s="31">
        <v>281</v>
      </c>
      <c r="B286" s="20">
        <f t="shared" si="24"/>
        <v>1.2360679774997902</v>
      </c>
      <c r="C286" s="24">
        <f>'Hoja de Control'!$I$4*(B286)^10 +
'Hoja de Control'!$I$5*(B286)^9 +
'Hoja de Control'!$I$6*(B286)^8 +
'Hoja de Control'!$I$7*(B286)^7 +
'Hoja de Control'!$I$8*(B286)^6 +
'Hoja de Control'!$I$9*(B286)^5 +
'Hoja de Control'!$I$10*(B286)^4 +
'Hoja de Control'!$I$11*(B286)^3 +
'Hoja de Control'!$I$12*(B286)^2 +
'Hoja de Control'!$I$13*(B286) +
'Hoja de Control'!$I$14</f>
        <v>0</v>
      </c>
      <c r="D286" s="20">
        <f t="shared" si="25"/>
        <v>1.2360679774997902</v>
      </c>
      <c r="E286" s="24">
        <f>'Hoja de Control'!$I$4*(D286)^10 +
'Hoja de Control'!$I$5*(D286)^9 +
'Hoja de Control'!$I$6*(D286)^8 +
'Hoja de Control'!$I$7*(D286)^7 +
'Hoja de Control'!$I$8*(D286)^6 +
'Hoja de Control'!$I$9*(D286)^5 +
'Hoja de Control'!$I$10*(D286)^4 +
'Hoja de Control'!$I$11*(D286)^3 +
'Hoja de Control'!$I$12*(D286)^2 +
'Hoja de Control'!$I$13*(D286) +
'Hoja de Control'!$I$14</f>
        <v>0</v>
      </c>
      <c r="F286" s="21">
        <f t="shared" si="26"/>
        <v>1.2360679774997902</v>
      </c>
      <c r="G286" s="24">
        <f>'Hoja de Control'!$I$4*(F286)^10 +
'Hoja de Control'!$I$5*(F286)^9 +
'Hoja de Control'!$I$6*(F286)^8 +
'Hoja de Control'!$I$7*(F286)^7 +
'Hoja de Control'!$I$8*(F286)^6 +
'Hoja de Control'!$I$9*(F286)^5 +
'Hoja de Control'!$I$10*(F286)^4 +
'Hoja de Control'!$I$11*(F286)^3 +
'Hoja de Control'!$I$12*(F286)^2 +
'Hoja de Control'!$I$13*(F286) +
'Hoja de Control'!$I$14</f>
        <v>0</v>
      </c>
      <c r="H286" s="21">
        <f t="shared" si="27"/>
        <v>0</v>
      </c>
      <c r="I286" s="21">
        <f t="shared" si="28"/>
        <v>0</v>
      </c>
      <c r="J286" s="15">
        <f t="shared" si="29"/>
        <v>0</v>
      </c>
    </row>
    <row r="287" spans="1:10" x14ac:dyDescent="0.3">
      <c r="A287" s="31">
        <v>282</v>
      </c>
      <c r="B287" s="20">
        <f t="shared" si="24"/>
        <v>1.2360679774997902</v>
      </c>
      <c r="C287" s="24">
        <f>'Hoja de Control'!$I$4*(B287)^10 +
'Hoja de Control'!$I$5*(B287)^9 +
'Hoja de Control'!$I$6*(B287)^8 +
'Hoja de Control'!$I$7*(B287)^7 +
'Hoja de Control'!$I$8*(B287)^6 +
'Hoja de Control'!$I$9*(B287)^5 +
'Hoja de Control'!$I$10*(B287)^4 +
'Hoja de Control'!$I$11*(B287)^3 +
'Hoja de Control'!$I$12*(B287)^2 +
'Hoja de Control'!$I$13*(B287) +
'Hoja de Control'!$I$14</f>
        <v>0</v>
      </c>
      <c r="D287" s="20">
        <f t="shared" si="25"/>
        <v>1.2360679774997902</v>
      </c>
      <c r="E287" s="24">
        <f>'Hoja de Control'!$I$4*(D287)^10 +
'Hoja de Control'!$I$5*(D287)^9 +
'Hoja de Control'!$I$6*(D287)^8 +
'Hoja de Control'!$I$7*(D287)^7 +
'Hoja de Control'!$I$8*(D287)^6 +
'Hoja de Control'!$I$9*(D287)^5 +
'Hoja de Control'!$I$10*(D287)^4 +
'Hoja de Control'!$I$11*(D287)^3 +
'Hoja de Control'!$I$12*(D287)^2 +
'Hoja de Control'!$I$13*(D287) +
'Hoja de Control'!$I$14</f>
        <v>0</v>
      </c>
      <c r="F287" s="21">
        <f t="shared" si="26"/>
        <v>1.2360679774997902</v>
      </c>
      <c r="G287" s="24">
        <f>'Hoja de Control'!$I$4*(F287)^10 +
'Hoja de Control'!$I$5*(F287)^9 +
'Hoja de Control'!$I$6*(F287)^8 +
'Hoja de Control'!$I$7*(F287)^7 +
'Hoja de Control'!$I$8*(F287)^6 +
'Hoja de Control'!$I$9*(F287)^5 +
'Hoja de Control'!$I$10*(F287)^4 +
'Hoja de Control'!$I$11*(F287)^3 +
'Hoja de Control'!$I$12*(F287)^2 +
'Hoja de Control'!$I$13*(F287) +
'Hoja de Control'!$I$14</f>
        <v>0</v>
      </c>
      <c r="H287" s="21">
        <f t="shared" si="27"/>
        <v>0</v>
      </c>
      <c r="I287" s="21">
        <f t="shared" si="28"/>
        <v>0</v>
      </c>
      <c r="J287" s="15">
        <f t="shared" si="29"/>
        <v>0</v>
      </c>
    </row>
    <row r="288" spans="1:10" x14ac:dyDescent="0.3">
      <c r="A288" s="31">
        <v>283</v>
      </c>
      <c r="B288" s="20">
        <f t="shared" si="24"/>
        <v>1.2360679774997902</v>
      </c>
      <c r="C288" s="24">
        <f>'Hoja de Control'!$I$4*(B288)^10 +
'Hoja de Control'!$I$5*(B288)^9 +
'Hoja de Control'!$I$6*(B288)^8 +
'Hoja de Control'!$I$7*(B288)^7 +
'Hoja de Control'!$I$8*(B288)^6 +
'Hoja de Control'!$I$9*(B288)^5 +
'Hoja de Control'!$I$10*(B288)^4 +
'Hoja de Control'!$I$11*(B288)^3 +
'Hoja de Control'!$I$12*(B288)^2 +
'Hoja de Control'!$I$13*(B288) +
'Hoja de Control'!$I$14</f>
        <v>0</v>
      </c>
      <c r="D288" s="20">
        <f t="shared" si="25"/>
        <v>1.2360679774997902</v>
      </c>
      <c r="E288" s="24">
        <f>'Hoja de Control'!$I$4*(D288)^10 +
'Hoja de Control'!$I$5*(D288)^9 +
'Hoja de Control'!$I$6*(D288)^8 +
'Hoja de Control'!$I$7*(D288)^7 +
'Hoja de Control'!$I$8*(D288)^6 +
'Hoja de Control'!$I$9*(D288)^5 +
'Hoja de Control'!$I$10*(D288)^4 +
'Hoja de Control'!$I$11*(D288)^3 +
'Hoja de Control'!$I$12*(D288)^2 +
'Hoja de Control'!$I$13*(D288) +
'Hoja de Control'!$I$14</f>
        <v>0</v>
      </c>
      <c r="F288" s="21">
        <f t="shared" si="26"/>
        <v>1.2360679774997902</v>
      </c>
      <c r="G288" s="24">
        <f>'Hoja de Control'!$I$4*(F288)^10 +
'Hoja de Control'!$I$5*(F288)^9 +
'Hoja de Control'!$I$6*(F288)^8 +
'Hoja de Control'!$I$7*(F288)^7 +
'Hoja de Control'!$I$8*(F288)^6 +
'Hoja de Control'!$I$9*(F288)^5 +
'Hoja de Control'!$I$10*(F288)^4 +
'Hoja de Control'!$I$11*(F288)^3 +
'Hoja de Control'!$I$12*(F288)^2 +
'Hoja de Control'!$I$13*(F288) +
'Hoja de Control'!$I$14</f>
        <v>0</v>
      </c>
      <c r="H288" s="21">
        <f t="shared" si="27"/>
        <v>0</v>
      </c>
      <c r="I288" s="21">
        <f t="shared" si="28"/>
        <v>0</v>
      </c>
      <c r="J288" s="15">
        <f t="shared" si="29"/>
        <v>0</v>
      </c>
    </row>
    <row r="289" spans="1:10" x14ac:dyDescent="0.3">
      <c r="A289" s="31">
        <v>284</v>
      </c>
      <c r="B289" s="20">
        <f t="shared" si="24"/>
        <v>1.2360679774997902</v>
      </c>
      <c r="C289" s="24">
        <f>'Hoja de Control'!$I$4*(B289)^10 +
'Hoja de Control'!$I$5*(B289)^9 +
'Hoja de Control'!$I$6*(B289)^8 +
'Hoja de Control'!$I$7*(B289)^7 +
'Hoja de Control'!$I$8*(B289)^6 +
'Hoja de Control'!$I$9*(B289)^5 +
'Hoja de Control'!$I$10*(B289)^4 +
'Hoja de Control'!$I$11*(B289)^3 +
'Hoja de Control'!$I$12*(B289)^2 +
'Hoja de Control'!$I$13*(B289) +
'Hoja de Control'!$I$14</f>
        <v>0</v>
      </c>
      <c r="D289" s="20">
        <f t="shared" si="25"/>
        <v>1.2360679774997902</v>
      </c>
      <c r="E289" s="24">
        <f>'Hoja de Control'!$I$4*(D289)^10 +
'Hoja de Control'!$I$5*(D289)^9 +
'Hoja de Control'!$I$6*(D289)^8 +
'Hoja de Control'!$I$7*(D289)^7 +
'Hoja de Control'!$I$8*(D289)^6 +
'Hoja de Control'!$I$9*(D289)^5 +
'Hoja de Control'!$I$10*(D289)^4 +
'Hoja de Control'!$I$11*(D289)^3 +
'Hoja de Control'!$I$12*(D289)^2 +
'Hoja de Control'!$I$13*(D289) +
'Hoja de Control'!$I$14</f>
        <v>0</v>
      </c>
      <c r="F289" s="21">
        <f t="shared" si="26"/>
        <v>1.2360679774997902</v>
      </c>
      <c r="G289" s="24">
        <f>'Hoja de Control'!$I$4*(F289)^10 +
'Hoja de Control'!$I$5*(F289)^9 +
'Hoja de Control'!$I$6*(F289)^8 +
'Hoja de Control'!$I$7*(F289)^7 +
'Hoja de Control'!$I$8*(F289)^6 +
'Hoja de Control'!$I$9*(F289)^5 +
'Hoja de Control'!$I$10*(F289)^4 +
'Hoja de Control'!$I$11*(F289)^3 +
'Hoja de Control'!$I$12*(F289)^2 +
'Hoja de Control'!$I$13*(F289) +
'Hoja de Control'!$I$14</f>
        <v>0</v>
      </c>
      <c r="H289" s="21">
        <f t="shared" si="27"/>
        <v>0</v>
      </c>
      <c r="I289" s="21">
        <f t="shared" si="28"/>
        <v>0</v>
      </c>
      <c r="J289" s="15">
        <f t="shared" si="29"/>
        <v>0</v>
      </c>
    </row>
    <row r="290" spans="1:10" x14ac:dyDescent="0.3">
      <c r="A290" s="31">
        <v>285</v>
      </c>
      <c r="B290" s="20">
        <f t="shared" si="24"/>
        <v>1.2360679774997902</v>
      </c>
      <c r="C290" s="24">
        <f>'Hoja de Control'!$I$4*(B290)^10 +
'Hoja de Control'!$I$5*(B290)^9 +
'Hoja de Control'!$I$6*(B290)^8 +
'Hoja de Control'!$I$7*(B290)^7 +
'Hoja de Control'!$I$8*(B290)^6 +
'Hoja de Control'!$I$9*(B290)^5 +
'Hoja de Control'!$I$10*(B290)^4 +
'Hoja de Control'!$I$11*(B290)^3 +
'Hoja de Control'!$I$12*(B290)^2 +
'Hoja de Control'!$I$13*(B290) +
'Hoja de Control'!$I$14</f>
        <v>0</v>
      </c>
      <c r="D290" s="20">
        <f t="shared" si="25"/>
        <v>1.2360679774997902</v>
      </c>
      <c r="E290" s="24">
        <f>'Hoja de Control'!$I$4*(D290)^10 +
'Hoja de Control'!$I$5*(D290)^9 +
'Hoja de Control'!$I$6*(D290)^8 +
'Hoja de Control'!$I$7*(D290)^7 +
'Hoja de Control'!$I$8*(D290)^6 +
'Hoja de Control'!$I$9*(D290)^5 +
'Hoja de Control'!$I$10*(D290)^4 +
'Hoja de Control'!$I$11*(D290)^3 +
'Hoja de Control'!$I$12*(D290)^2 +
'Hoja de Control'!$I$13*(D290) +
'Hoja de Control'!$I$14</f>
        <v>0</v>
      </c>
      <c r="F290" s="21">
        <f t="shared" si="26"/>
        <v>1.2360679774997902</v>
      </c>
      <c r="G290" s="24">
        <f>'Hoja de Control'!$I$4*(F290)^10 +
'Hoja de Control'!$I$5*(F290)^9 +
'Hoja de Control'!$I$6*(F290)^8 +
'Hoja de Control'!$I$7*(F290)^7 +
'Hoja de Control'!$I$8*(F290)^6 +
'Hoja de Control'!$I$9*(F290)^5 +
'Hoja de Control'!$I$10*(F290)^4 +
'Hoja de Control'!$I$11*(F290)^3 +
'Hoja de Control'!$I$12*(F290)^2 +
'Hoja de Control'!$I$13*(F290) +
'Hoja de Control'!$I$14</f>
        <v>0</v>
      </c>
      <c r="H290" s="21">
        <f t="shared" si="27"/>
        <v>0</v>
      </c>
      <c r="I290" s="21">
        <f t="shared" si="28"/>
        <v>0</v>
      </c>
      <c r="J290" s="15">
        <f t="shared" si="29"/>
        <v>0</v>
      </c>
    </row>
    <row r="291" spans="1:10" x14ac:dyDescent="0.3">
      <c r="A291" s="31">
        <v>286</v>
      </c>
      <c r="B291" s="20">
        <f t="shared" si="24"/>
        <v>1.2360679774997902</v>
      </c>
      <c r="C291" s="24">
        <f>'Hoja de Control'!$I$4*(B291)^10 +
'Hoja de Control'!$I$5*(B291)^9 +
'Hoja de Control'!$I$6*(B291)^8 +
'Hoja de Control'!$I$7*(B291)^7 +
'Hoja de Control'!$I$8*(B291)^6 +
'Hoja de Control'!$I$9*(B291)^5 +
'Hoja de Control'!$I$10*(B291)^4 +
'Hoja de Control'!$I$11*(B291)^3 +
'Hoja de Control'!$I$12*(B291)^2 +
'Hoja de Control'!$I$13*(B291) +
'Hoja de Control'!$I$14</f>
        <v>0</v>
      </c>
      <c r="D291" s="20">
        <f t="shared" si="25"/>
        <v>1.2360679774997902</v>
      </c>
      <c r="E291" s="24">
        <f>'Hoja de Control'!$I$4*(D291)^10 +
'Hoja de Control'!$I$5*(D291)^9 +
'Hoja de Control'!$I$6*(D291)^8 +
'Hoja de Control'!$I$7*(D291)^7 +
'Hoja de Control'!$I$8*(D291)^6 +
'Hoja de Control'!$I$9*(D291)^5 +
'Hoja de Control'!$I$10*(D291)^4 +
'Hoja de Control'!$I$11*(D291)^3 +
'Hoja de Control'!$I$12*(D291)^2 +
'Hoja de Control'!$I$13*(D291) +
'Hoja de Control'!$I$14</f>
        <v>0</v>
      </c>
      <c r="F291" s="21">
        <f t="shared" si="26"/>
        <v>1.2360679774997902</v>
      </c>
      <c r="G291" s="24">
        <f>'Hoja de Control'!$I$4*(F291)^10 +
'Hoja de Control'!$I$5*(F291)^9 +
'Hoja de Control'!$I$6*(F291)^8 +
'Hoja de Control'!$I$7*(F291)^7 +
'Hoja de Control'!$I$8*(F291)^6 +
'Hoja de Control'!$I$9*(F291)^5 +
'Hoja de Control'!$I$10*(F291)^4 +
'Hoja de Control'!$I$11*(F291)^3 +
'Hoja de Control'!$I$12*(F291)^2 +
'Hoja de Control'!$I$13*(F291) +
'Hoja de Control'!$I$14</f>
        <v>0</v>
      </c>
      <c r="H291" s="21">
        <f t="shared" si="27"/>
        <v>0</v>
      </c>
      <c r="I291" s="21">
        <f t="shared" si="28"/>
        <v>0</v>
      </c>
      <c r="J291" s="15">
        <f t="shared" si="29"/>
        <v>0</v>
      </c>
    </row>
    <row r="292" spans="1:10" x14ac:dyDescent="0.3">
      <c r="A292" s="31">
        <v>287</v>
      </c>
      <c r="B292" s="20">
        <f t="shared" si="24"/>
        <v>1.2360679774997902</v>
      </c>
      <c r="C292" s="24">
        <f>'Hoja de Control'!$I$4*(B292)^10 +
'Hoja de Control'!$I$5*(B292)^9 +
'Hoja de Control'!$I$6*(B292)^8 +
'Hoja de Control'!$I$7*(B292)^7 +
'Hoja de Control'!$I$8*(B292)^6 +
'Hoja de Control'!$I$9*(B292)^5 +
'Hoja de Control'!$I$10*(B292)^4 +
'Hoja de Control'!$I$11*(B292)^3 +
'Hoja de Control'!$I$12*(B292)^2 +
'Hoja de Control'!$I$13*(B292) +
'Hoja de Control'!$I$14</f>
        <v>0</v>
      </c>
      <c r="D292" s="20">
        <f t="shared" si="25"/>
        <v>1.2360679774997902</v>
      </c>
      <c r="E292" s="24">
        <f>'Hoja de Control'!$I$4*(D292)^10 +
'Hoja de Control'!$I$5*(D292)^9 +
'Hoja de Control'!$I$6*(D292)^8 +
'Hoja de Control'!$I$7*(D292)^7 +
'Hoja de Control'!$I$8*(D292)^6 +
'Hoja de Control'!$I$9*(D292)^5 +
'Hoja de Control'!$I$10*(D292)^4 +
'Hoja de Control'!$I$11*(D292)^3 +
'Hoja de Control'!$I$12*(D292)^2 +
'Hoja de Control'!$I$13*(D292) +
'Hoja de Control'!$I$14</f>
        <v>0</v>
      </c>
      <c r="F292" s="21">
        <f t="shared" si="26"/>
        <v>1.2360679774997902</v>
      </c>
      <c r="G292" s="24">
        <f>'Hoja de Control'!$I$4*(F292)^10 +
'Hoja de Control'!$I$5*(F292)^9 +
'Hoja de Control'!$I$6*(F292)^8 +
'Hoja de Control'!$I$7*(F292)^7 +
'Hoja de Control'!$I$8*(F292)^6 +
'Hoja de Control'!$I$9*(F292)^5 +
'Hoja de Control'!$I$10*(F292)^4 +
'Hoja de Control'!$I$11*(F292)^3 +
'Hoja de Control'!$I$12*(F292)^2 +
'Hoja de Control'!$I$13*(F292) +
'Hoja de Control'!$I$14</f>
        <v>0</v>
      </c>
      <c r="H292" s="21">
        <f t="shared" si="27"/>
        <v>0</v>
      </c>
      <c r="I292" s="21">
        <f t="shared" si="28"/>
        <v>0</v>
      </c>
      <c r="J292" s="15">
        <f t="shared" si="29"/>
        <v>0</v>
      </c>
    </row>
    <row r="293" spans="1:10" x14ac:dyDescent="0.3">
      <c r="A293" s="31">
        <v>288</v>
      </c>
      <c r="B293" s="20">
        <f t="shared" si="24"/>
        <v>1.2360679774997902</v>
      </c>
      <c r="C293" s="24">
        <f>'Hoja de Control'!$I$4*(B293)^10 +
'Hoja de Control'!$I$5*(B293)^9 +
'Hoja de Control'!$I$6*(B293)^8 +
'Hoja de Control'!$I$7*(B293)^7 +
'Hoja de Control'!$I$8*(B293)^6 +
'Hoja de Control'!$I$9*(B293)^5 +
'Hoja de Control'!$I$10*(B293)^4 +
'Hoja de Control'!$I$11*(B293)^3 +
'Hoja de Control'!$I$12*(B293)^2 +
'Hoja de Control'!$I$13*(B293) +
'Hoja de Control'!$I$14</f>
        <v>0</v>
      </c>
      <c r="D293" s="20">
        <f t="shared" si="25"/>
        <v>1.2360679774997902</v>
      </c>
      <c r="E293" s="24">
        <f>'Hoja de Control'!$I$4*(D293)^10 +
'Hoja de Control'!$I$5*(D293)^9 +
'Hoja de Control'!$I$6*(D293)^8 +
'Hoja de Control'!$I$7*(D293)^7 +
'Hoja de Control'!$I$8*(D293)^6 +
'Hoja de Control'!$I$9*(D293)^5 +
'Hoja de Control'!$I$10*(D293)^4 +
'Hoja de Control'!$I$11*(D293)^3 +
'Hoja de Control'!$I$12*(D293)^2 +
'Hoja de Control'!$I$13*(D293) +
'Hoja de Control'!$I$14</f>
        <v>0</v>
      </c>
      <c r="F293" s="21">
        <f t="shared" si="26"/>
        <v>1.2360679774997902</v>
      </c>
      <c r="G293" s="24">
        <f>'Hoja de Control'!$I$4*(F293)^10 +
'Hoja de Control'!$I$5*(F293)^9 +
'Hoja de Control'!$I$6*(F293)^8 +
'Hoja de Control'!$I$7*(F293)^7 +
'Hoja de Control'!$I$8*(F293)^6 +
'Hoja de Control'!$I$9*(F293)^5 +
'Hoja de Control'!$I$10*(F293)^4 +
'Hoja de Control'!$I$11*(F293)^3 +
'Hoja de Control'!$I$12*(F293)^2 +
'Hoja de Control'!$I$13*(F293) +
'Hoja de Control'!$I$14</f>
        <v>0</v>
      </c>
      <c r="H293" s="21">
        <f t="shared" si="27"/>
        <v>0</v>
      </c>
      <c r="I293" s="21">
        <f t="shared" si="28"/>
        <v>0</v>
      </c>
      <c r="J293" s="15">
        <f t="shared" si="29"/>
        <v>0</v>
      </c>
    </row>
    <row r="294" spans="1:10" x14ac:dyDescent="0.3">
      <c r="A294" s="31">
        <v>289</v>
      </c>
      <c r="B294" s="20">
        <f t="shared" si="24"/>
        <v>1.2360679774997902</v>
      </c>
      <c r="C294" s="24">
        <f>'Hoja de Control'!$I$4*(B294)^10 +
'Hoja de Control'!$I$5*(B294)^9 +
'Hoja de Control'!$I$6*(B294)^8 +
'Hoja de Control'!$I$7*(B294)^7 +
'Hoja de Control'!$I$8*(B294)^6 +
'Hoja de Control'!$I$9*(B294)^5 +
'Hoja de Control'!$I$10*(B294)^4 +
'Hoja de Control'!$I$11*(B294)^3 +
'Hoja de Control'!$I$12*(B294)^2 +
'Hoja de Control'!$I$13*(B294) +
'Hoja de Control'!$I$14</f>
        <v>0</v>
      </c>
      <c r="D294" s="20">
        <f t="shared" si="25"/>
        <v>1.2360679774997902</v>
      </c>
      <c r="E294" s="24">
        <f>'Hoja de Control'!$I$4*(D294)^10 +
'Hoja de Control'!$I$5*(D294)^9 +
'Hoja de Control'!$I$6*(D294)^8 +
'Hoja de Control'!$I$7*(D294)^7 +
'Hoja de Control'!$I$8*(D294)^6 +
'Hoja de Control'!$I$9*(D294)^5 +
'Hoja de Control'!$I$10*(D294)^4 +
'Hoja de Control'!$I$11*(D294)^3 +
'Hoja de Control'!$I$12*(D294)^2 +
'Hoja de Control'!$I$13*(D294) +
'Hoja de Control'!$I$14</f>
        <v>0</v>
      </c>
      <c r="F294" s="21">
        <f t="shared" si="26"/>
        <v>1.2360679774997902</v>
      </c>
      <c r="G294" s="24">
        <f>'Hoja de Control'!$I$4*(F294)^10 +
'Hoja de Control'!$I$5*(F294)^9 +
'Hoja de Control'!$I$6*(F294)^8 +
'Hoja de Control'!$I$7*(F294)^7 +
'Hoja de Control'!$I$8*(F294)^6 +
'Hoja de Control'!$I$9*(F294)^5 +
'Hoja de Control'!$I$10*(F294)^4 +
'Hoja de Control'!$I$11*(F294)^3 +
'Hoja de Control'!$I$12*(F294)^2 +
'Hoja de Control'!$I$13*(F294) +
'Hoja de Control'!$I$14</f>
        <v>0</v>
      </c>
      <c r="H294" s="21">
        <f t="shared" si="27"/>
        <v>0</v>
      </c>
      <c r="I294" s="21">
        <f t="shared" si="28"/>
        <v>0</v>
      </c>
      <c r="J294" s="15">
        <f t="shared" si="29"/>
        <v>0</v>
      </c>
    </row>
    <row r="295" spans="1:10" x14ac:dyDescent="0.3">
      <c r="A295" s="31">
        <v>290</v>
      </c>
      <c r="B295" s="20">
        <f t="shared" si="24"/>
        <v>1.2360679774997902</v>
      </c>
      <c r="C295" s="24">
        <f>'Hoja de Control'!$I$4*(B295)^10 +
'Hoja de Control'!$I$5*(B295)^9 +
'Hoja de Control'!$I$6*(B295)^8 +
'Hoja de Control'!$I$7*(B295)^7 +
'Hoja de Control'!$I$8*(B295)^6 +
'Hoja de Control'!$I$9*(B295)^5 +
'Hoja de Control'!$I$10*(B295)^4 +
'Hoja de Control'!$I$11*(B295)^3 +
'Hoja de Control'!$I$12*(B295)^2 +
'Hoja de Control'!$I$13*(B295) +
'Hoja de Control'!$I$14</f>
        <v>0</v>
      </c>
      <c r="D295" s="20">
        <f t="shared" si="25"/>
        <v>1.2360679774997902</v>
      </c>
      <c r="E295" s="24">
        <f>'Hoja de Control'!$I$4*(D295)^10 +
'Hoja de Control'!$I$5*(D295)^9 +
'Hoja de Control'!$I$6*(D295)^8 +
'Hoja de Control'!$I$7*(D295)^7 +
'Hoja de Control'!$I$8*(D295)^6 +
'Hoja de Control'!$I$9*(D295)^5 +
'Hoja de Control'!$I$10*(D295)^4 +
'Hoja de Control'!$I$11*(D295)^3 +
'Hoja de Control'!$I$12*(D295)^2 +
'Hoja de Control'!$I$13*(D295) +
'Hoja de Control'!$I$14</f>
        <v>0</v>
      </c>
      <c r="F295" s="21">
        <f t="shared" si="26"/>
        <v>1.2360679774997902</v>
      </c>
      <c r="G295" s="24">
        <f>'Hoja de Control'!$I$4*(F295)^10 +
'Hoja de Control'!$I$5*(F295)^9 +
'Hoja de Control'!$I$6*(F295)^8 +
'Hoja de Control'!$I$7*(F295)^7 +
'Hoja de Control'!$I$8*(F295)^6 +
'Hoja de Control'!$I$9*(F295)^5 +
'Hoja de Control'!$I$10*(F295)^4 +
'Hoja de Control'!$I$11*(F295)^3 +
'Hoja de Control'!$I$12*(F295)^2 +
'Hoja de Control'!$I$13*(F295) +
'Hoja de Control'!$I$14</f>
        <v>0</v>
      </c>
      <c r="H295" s="21">
        <f t="shared" si="27"/>
        <v>0</v>
      </c>
      <c r="I295" s="21">
        <f t="shared" si="28"/>
        <v>0</v>
      </c>
      <c r="J295" s="15">
        <f t="shared" si="29"/>
        <v>0</v>
      </c>
    </row>
    <row r="296" spans="1:10" x14ac:dyDescent="0.3">
      <c r="A296" s="31">
        <v>291</v>
      </c>
      <c r="B296" s="20">
        <f t="shared" si="24"/>
        <v>1.2360679774997902</v>
      </c>
      <c r="C296" s="24">
        <f>'Hoja de Control'!$I$4*(B296)^10 +
'Hoja de Control'!$I$5*(B296)^9 +
'Hoja de Control'!$I$6*(B296)^8 +
'Hoja de Control'!$I$7*(B296)^7 +
'Hoja de Control'!$I$8*(B296)^6 +
'Hoja de Control'!$I$9*(B296)^5 +
'Hoja de Control'!$I$10*(B296)^4 +
'Hoja de Control'!$I$11*(B296)^3 +
'Hoja de Control'!$I$12*(B296)^2 +
'Hoja de Control'!$I$13*(B296) +
'Hoja de Control'!$I$14</f>
        <v>0</v>
      </c>
      <c r="D296" s="20">
        <f t="shared" si="25"/>
        <v>1.2360679774997902</v>
      </c>
      <c r="E296" s="24">
        <f>'Hoja de Control'!$I$4*(D296)^10 +
'Hoja de Control'!$I$5*(D296)^9 +
'Hoja de Control'!$I$6*(D296)^8 +
'Hoja de Control'!$I$7*(D296)^7 +
'Hoja de Control'!$I$8*(D296)^6 +
'Hoja de Control'!$I$9*(D296)^5 +
'Hoja de Control'!$I$10*(D296)^4 +
'Hoja de Control'!$I$11*(D296)^3 +
'Hoja de Control'!$I$12*(D296)^2 +
'Hoja de Control'!$I$13*(D296) +
'Hoja de Control'!$I$14</f>
        <v>0</v>
      </c>
      <c r="F296" s="21">
        <f t="shared" si="26"/>
        <v>1.2360679774997902</v>
      </c>
      <c r="G296" s="24">
        <f>'Hoja de Control'!$I$4*(F296)^10 +
'Hoja de Control'!$I$5*(F296)^9 +
'Hoja de Control'!$I$6*(F296)^8 +
'Hoja de Control'!$I$7*(F296)^7 +
'Hoja de Control'!$I$8*(F296)^6 +
'Hoja de Control'!$I$9*(F296)^5 +
'Hoja de Control'!$I$10*(F296)^4 +
'Hoja de Control'!$I$11*(F296)^3 +
'Hoja de Control'!$I$12*(F296)^2 +
'Hoja de Control'!$I$13*(F296) +
'Hoja de Control'!$I$14</f>
        <v>0</v>
      </c>
      <c r="H296" s="21">
        <f t="shared" si="27"/>
        <v>0</v>
      </c>
      <c r="I296" s="21">
        <f t="shared" si="28"/>
        <v>0</v>
      </c>
      <c r="J296" s="15">
        <f t="shared" si="29"/>
        <v>0</v>
      </c>
    </row>
    <row r="297" spans="1:10" x14ac:dyDescent="0.3">
      <c r="A297" s="31">
        <v>292</v>
      </c>
      <c r="B297" s="20">
        <f t="shared" si="24"/>
        <v>1.2360679774997902</v>
      </c>
      <c r="C297" s="24">
        <f>'Hoja de Control'!$I$4*(B297)^10 +
'Hoja de Control'!$I$5*(B297)^9 +
'Hoja de Control'!$I$6*(B297)^8 +
'Hoja de Control'!$I$7*(B297)^7 +
'Hoja de Control'!$I$8*(B297)^6 +
'Hoja de Control'!$I$9*(B297)^5 +
'Hoja de Control'!$I$10*(B297)^4 +
'Hoja de Control'!$I$11*(B297)^3 +
'Hoja de Control'!$I$12*(B297)^2 +
'Hoja de Control'!$I$13*(B297) +
'Hoja de Control'!$I$14</f>
        <v>0</v>
      </c>
      <c r="D297" s="20">
        <f t="shared" si="25"/>
        <v>1.2360679774997902</v>
      </c>
      <c r="E297" s="24">
        <f>'Hoja de Control'!$I$4*(D297)^10 +
'Hoja de Control'!$I$5*(D297)^9 +
'Hoja de Control'!$I$6*(D297)^8 +
'Hoja de Control'!$I$7*(D297)^7 +
'Hoja de Control'!$I$8*(D297)^6 +
'Hoja de Control'!$I$9*(D297)^5 +
'Hoja de Control'!$I$10*(D297)^4 +
'Hoja de Control'!$I$11*(D297)^3 +
'Hoja de Control'!$I$12*(D297)^2 +
'Hoja de Control'!$I$13*(D297) +
'Hoja de Control'!$I$14</f>
        <v>0</v>
      </c>
      <c r="F297" s="21">
        <f t="shared" si="26"/>
        <v>1.2360679774997902</v>
      </c>
      <c r="G297" s="24">
        <f>'Hoja de Control'!$I$4*(F297)^10 +
'Hoja de Control'!$I$5*(F297)^9 +
'Hoja de Control'!$I$6*(F297)^8 +
'Hoja de Control'!$I$7*(F297)^7 +
'Hoja de Control'!$I$8*(F297)^6 +
'Hoja de Control'!$I$9*(F297)^5 +
'Hoja de Control'!$I$10*(F297)^4 +
'Hoja de Control'!$I$11*(F297)^3 +
'Hoja de Control'!$I$12*(F297)^2 +
'Hoja de Control'!$I$13*(F297) +
'Hoja de Control'!$I$14</f>
        <v>0</v>
      </c>
      <c r="H297" s="21">
        <f t="shared" si="27"/>
        <v>0</v>
      </c>
      <c r="I297" s="21">
        <f t="shared" si="28"/>
        <v>0</v>
      </c>
      <c r="J297" s="15">
        <f t="shared" si="29"/>
        <v>0</v>
      </c>
    </row>
    <row r="298" spans="1:10" x14ac:dyDescent="0.3">
      <c r="A298" s="31">
        <v>293</v>
      </c>
      <c r="B298" s="20">
        <f t="shared" si="24"/>
        <v>1.2360679774997902</v>
      </c>
      <c r="C298" s="24">
        <f>'Hoja de Control'!$I$4*(B298)^10 +
'Hoja de Control'!$I$5*(B298)^9 +
'Hoja de Control'!$I$6*(B298)^8 +
'Hoja de Control'!$I$7*(B298)^7 +
'Hoja de Control'!$I$8*(B298)^6 +
'Hoja de Control'!$I$9*(B298)^5 +
'Hoja de Control'!$I$10*(B298)^4 +
'Hoja de Control'!$I$11*(B298)^3 +
'Hoja de Control'!$I$12*(B298)^2 +
'Hoja de Control'!$I$13*(B298) +
'Hoja de Control'!$I$14</f>
        <v>0</v>
      </c>
      <c r="D298" s="20">
        <f t="shared" si="25"/>
        <v>1.2360679774997902</v>
      </c>
      <c r="E298" s="24">
        <f>'Hoja de Control'!$I$4*(D298)^10 +
'Hoja de Control'!$I$5*(D298)^9 +
'Hoja de Control'!$I$6*(D298)^8 +
'Hoja de Control'!$I$7*(D298)^7 +
'Hoja de Control'!$I$8*(D298)^6 +
'Hoja de Control'!$I$9*(D298)^5 +
'Hoja de Control'!$I$10*(D298)^4 +
'Hoja de Control'!$I$11*(D298)^3 +
'Hoja de Control'!$I$12*(D298)^2 +
'Hoja de Control'!$I$13*(D298) +
'Hoja de Control'!$I$14</f>
        <v>0</v>
      </c>
      <c r="F298" s="21">
        <f t="shared" si="26"/>
        <v>1.2360679774997902</v>
      </c>
      <c r="G298" s="24">
        <f>'Hoja de Control'!$I$4*(F298)^10 +
'Hoja de Control'!$I$5*(F298)^9 +
'Hoja de Control'!$I$6*(F298)^8 +
'Hoja de Control'!$I$7*(F298)^7 +
'Hoja de Control'!$I$8*(F298)^6 +
'Hoja de Control'!$I$9*(F298)^5 +
'Hoja de Control'!$I$10*(F298)^4 +
'Hoja de Control'!$I$11*(F298)^3 +
'Hoja de Control'!$I$12*(F298)^2 +
'Hoja de Control'!$I$13*(F298) +
'Hoja de Control'!$I$14</f>
        <v>0</v>
      </c>
      <c r="H298" s="21">
        <f t="shared" si="27"/>
        <v>0</v>
      </c>
      <c r="I298" s="21">
        <f t="shared" si="28"/>
        <v>0</v>
      </c>
      <c r="J298" s="15">
        <f t="shared" si="29"/>
        <v>0</v>
      </c>
    </row>
    <row r="299" spans="1:10" x14ac:dyDescent="0.3">
      <c r="A299" s="31">
        <v>294</v>
      </c>
      <c r="B299" s="20">
        <f t="shared" si="24"/>
        <v>1.2360679774997902</v>
      </c>
      <c r="C299" s="24">
        <f>'Hoja de Control'!$I$4*(B299)^10 +
'Hoja de Control'!$I$5*(B299)^9 +
'Hoja de Control'!$I$6*(B299)^8 +
'Hoja de Control'!$I$7*(B299)^7 +
'Hoja de Control'!$I$8*(B299)^6 +
'Hoja de Control'!$I$9*(B299)^5 +
'Hoja de Control'!$I$10*(B299)^4 +
'Hoja de Control'!$I$11*(B299)^3 +
'Hoja de Control'!$I$12*(B299)^2 +
'Hoja de Control'!$I$13*(B299) +
'Hoja de Control'!$I$14</f>
        <v>0</v>
      </c>
      <c r="D299" s="20">
        <f t="shared" si="25"/>
        <v>1.2360679774997902</v>
      </c>
      <c r="E299" s="24">
        <f>'Hoja de Control'!$I$4*(D299)^10 +
'Hoja de Control'!$I$5*(D299)^9 +
'Hoja de Control'!$I$6*(D299)^8 +
'Hoja de Control'!$I$7*(D299)^7 +
'Hoja de Control'!$I$8*(D299)^6 +
'Hoja de Control'!$I$9*(D299)^5 +
'Hoja de Control'!$I$10*(D299)^4 +
'Hoja de Control'!$I$11*(D299)^3 +
'Hoja de Control'!$I$12*(D299)^2 +
'Hoja de Control'!$I$13*(D299) +
'Hoja de Control'!$I$14</f>
        <v>0</v>
      </c>
      <c r="F299" s="21">
        <f t="shared" si="26"/>
        <v>1.2360679774997902</v>
      </c>
      <c r="G299" s="24">
        <f>'Hoja de Control'!$I$4*(F299)^10 +
'Hoja de Control'!$I$5*(F299)^9 +
'Hoja de Control'!$I$6*(F299)^8 +
'Hoja de Control'!$I$7*(F299)^7 +
'Hoja de Control'!$I$8*(F299)^6 +
'Hoja de Control'!$I$9*(F299)^5 +
'Hoja de Control'!$I$10*(F299)^4 +
'Hoja de Control'!$I$11*(F299)^3 +
'Hoja de Control'!$I$12*(F299)^2 +
'Hoja de Control'!$I$13*(F299) +
'Hoja de Control'!$I$14</f>
        <v>0</v>
      </c>
      <c r="H299" s="21">
        <f t="shared" si="27"/>
        <v>0</v>
      </c>
      <c r="I299" s="21">
        <f t="shared" si="28"/>
        <v>0</v>
      </c>
      <c r="J299" s="15">
        <f t="shared" si="29"/>
        <v>0</v>
      </c>
    </row>
    <row r="300" spans="1:10" x14ac:dyDescent="0.3">
      <c r="A300" s="31">
        <v>295</v>
      </c>
      <c r="B300" s="20">
        <f t="shared" si="24"/>
        <v>1.2360679774997902</v>
      </c>
      <c r="C300" s="24">
        <f>'Hoja de Control'!$I$4*(B300)^10 +
'Hoja de Control'!$I$5*(B300)^9 +
'Hoja de Control'!$I$6*(B300)^8 +
'Hoja de Control'!$I$7*(B300)^7 +
'Hoja de Control'!$I$8*(B300)^6 +
'Hoja de Control'!$I$9*(B300)^5 +
'Hoja de Control'!$I$10*(B300)^4 +
'Hoja de Control'!$I$11*(B300)^3 +
'Hoja de Control'!$I$12*(B300)^2 +
'Hoja de Control'!$I$13*(B300) +
'Hoja de Control'!$I$14</f>
        <v>0</v>
      </c>
      <c r="D300" s="20">
        <f t="shared" si="25"/>
        <v>1.2360679774997902</v>
      </c>
      <c r="E300" s="24">
        <f>'Hoja de Control'!$I$4*(D300)^10 +
'Hoja de Control'!$I$5*(D300)^9 +
'Hoja de Control'!$I$6*(D300)^8 +
'Hoja de Control'!$I$7*(D300)^7 +
'Hoja de Control'!$I$8*(D300)^6 +
'Hoja de Control'!$I$9*(D300)^5 +
'Hoja de Control'!$I$10*(D300)^4 +
'Hoja de Control'!$I$11*(D300)^3 +
'Hoja de Control'!$I$12*(D300)^2 +
'Hoja de Control'!$I$13*(D300) +
'Hoja de Control'!$I$14</f>
        <v>0</v>
      </c>
      <c r="F300" s="21">
        <f t="shared" si="26"/>
        <v>1.2360679774997902</v>
      </c>
      <c r="G300" s="24">
        <f>'Hoja de Control'!$I$4*(F300)^10 +
'Hoja de Control'!$I$5*(F300)^9 +
'Hoja de Control'!$I$6*(F300)^8 +
'Hoja de Control'!$I$7*(F300)^7 +
'Hoja de Control'!$I$8*(F300)^6 +
'Hoja de Control'!$I$9*(F300)^5 +
'Hoja de Control'!$I$10*(F300)^4 +
'Hoja de Control'!$I$11*(F300)^3 +
'Hoja de Control'!$I$12*(F300)^2 +
'Hoja de Control'!$I$13*(F300) +
'Hoja de Control'!$I$14</f>
        <v>0</v>
      </c>
      <c r="H300" s="21">
        <f t="shared" si="27"/>
        <v>0</v>
      </c>
      <c r="I300" s="21">
        <f t="shared" si="28"/>
        <v>0</v>
      </c>
      <c r="J300" s="15">
        <f t="shared" si="29"/>
        <v>0</v>
      </c>
    </row>
  </sheetData>
  <mergeCells count="2">
    <mergeCell ref="A1:C1"/>
    <mergeCell ref="A2:C2"/>
  </mergeCells>
  <conditionalFormatting sqref="G4">
    <cfRule type="cellIs" dxfId="12" priority="25" operator="equal">
      <formula>0</formula>
    </cfRule>
  </conditionalFormatting>
  <conditionalFormatting sqref="C5:C300">
    <cfRule type="cellIs" dxfId="11" priority="9" operator="lessThan">
      <formula>0</formula>
    </cfRule>
    <cfRule type="cellIs" dxfId="10" priority="10" operator="equal">
      <formula>0</formula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E5:E300">
    <cfRule type="cellIs" dxfId="7" priority="5" operator="lessThan">
      <formula>0</formula>
    </cfRule>
    <cfRule type="cellIs" dxfId="6" priority="6" operator="equal">
      <formula>0</formula>
    </cfRule>
    <cfRule type="cellIs" dxfId="5" priority="7" operator="greaterThan">
      <formula>0</formula>
    </cfRule>
    <cfRule type="cellIs" dxfId="4" priority="8" operator="lessThan">
      <formula>0</formula>
    </cfRule>
  </conditionalFormatting>
  <conditionalFormatting sqref="G5:G300">
    <cfRule type="cellIs" dxfId="3" priority="1" operator="lessThan">
      <formula>0</formula>
    </cfRule>
    <cfRule type="cellIs" dxfId="2" priority="2" operator="equal">
      <formula>0</formula>
    </cfRule>
    <cfRule type="cellIs" dxfId="1" priority="3" operator="greaterThan">
      <formula>0</formula>
    </cfRule>
    <cfRule type="cellIs" dxfId="0" priority="4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 de Control</vt:lpstr>
      <vt:lpstr>Método gráfico</vt:lpstr>
      <vt:lpstr>Método de la regla Falsa</vt:lpstr>
      <vt:lpstr>Método de Bisección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2024-02-17T02:18:58Z</cp:lastPrinted>
  <dcterms:created xsi:type="dcterms:W3CDTF">2024-02-16T21:38:20Z</dcterms:created>
  <dcterms:modified xsi:type="dcterms:W3CDTF">2024-03-06T00:19:06Z</dcterms:modified>
</cp:coreProperties>
</file>