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K15" i="1" l="1"/>
  <c r="K42" i="1" l="1"/>
  <c r="K29" i="1"/>
  <c r="I29" i="1"/>
  <c r="I24" i="1"/>
  <c r="I17" i="1"/>
  <c r="I31" i="1" s="1"/>
  <c r="I10" i="1"/>
  <c r="K10" i="1"/>
  <c r="K20" i="1"/>
  <c r="K28" i="1"/>
  <c r="K27" i="1"/>
  <c r="K13" i="1"/>
  <c r="K26" i="1"/>
  <c r="K22" i="1"/>
  <c r="K21" i="1"/>
  <c r="K19" i="1"/>
  <c r="K24" i="1" s="1"/>
  <c r="K16" i="1"/>
  <c r="K14" i="1"/>
  <c r="K12" i="1"/>
  <c r="K17" i="1" s="1"/>
  <c r="K31" i="1" l="1"/>
</calcChain>
</file>

<file path=xl/sharedStrings.xml><?xml version="1.0" encoding="utf-8"?>
<sst xmlns="http://schemas.openxmlformats.org/spreadsheetml/2006/main" count="40" uniqueCount="38">
  <si>
    <t>Begroting</t>
  </si>
  <si>
    <t xml:space="preserve">Inrichten curator </t>
  </si>
  <si>
    <t>Officiële opening cadeaukosten</t>
  </si>
  <si>
    <t>Advertentiekosten</t>
  </si>
  <si>
    <t>Flyer-openings-kaarten en ontwerpkosten</t>
  </si>
  <si>
    <t>Muziek:   zusjes Pedano</t>
  </si>
  <si>
    <t>1000 doekjes 10/10cm</t>
  </si>
  <si>
    <t xml:space="preserve">            </t>
  </si>
  <si>
    <t>Acrylverf, planken om doekjes op te plakken</t>
  </si>
  <si>
    <t>Verfbordjes, kwasten etc.</t>
  </si>
  <si>
    <t xml:space="preserve">Eventueel gelaserde kleine fietsjes </t>
  </si>
  <si>
    <t>(Indicatie laserkosten en MDF)</t>
  </si>
  <si>
    <t>Organisatiekosten</t>
  </si>
  <si>
    <t>Subsidieaanvraag onder auspiciën van Stichting Sjabien.</t>
  </si>
  <si>
    <t>Stichting Sjabien</t>
  </si>
  <si>
    <t>exclusief BTW                  inclusief  BTW</t>
  </si>
  <si>
    <t>Rokkeveenseweg 46c</t>
  </si>
  <si>
    <t>2712XZ Zoetermeer</t>
  </si>
  <si>
    <t>20 uur werk project  20x35 euro</t>
  </si>
  <si>
    <r>
      <t>expositie en project inwoners Zoetermeer</t>
    </r>
    <r>
      <rPr>
        <b/>
        <u/>
        <sz val="11"/>
        <color theme="1"/>
        <rFont val="Calibri"/>
        <family val="2"/>
        <scheme val="minor"/>
      </rPr>
      <t xml:space="preserve"> "Fietsen in Zoetermeer"</t>
    </r>
  </si>
  <si>
    <t>euro</t>
  </si>
  <si>
    <t>huur expositieruimte Ateliers BaZtille 3 weken</t>
  </si>
  <si>
    <t>Materialen</t>
  </si>
  <si>
    <t>Uitvoeringskosten</t>
  </si>
  <si>
    <t>Externe deskundigen</t>
  </si>
  <si>
    <t>Persberichten</t>
  </si>
  <si>
    <t xml:space="preserve">Reiskosten </t>
  </si>
  <si>
    <t>Totaal uitgave</t>
  </si>
  <si>
    <t>Opbrengsten</t>
  </si>
  <si>
    <t>Subsidie &amp; sponsoring</t>
  </si>
  <si>
    <t>Fonds 1818</t>
  </si>
  <si>
    <t>Cultuurfonds Zoetermeer</t>
  </si>
  <si>
    <t>Lokale bedrijven</t>
  </si>
  <si>
    <t>Eigen bijdrage</t>
  </si>
  <si>
    <t>Totaal opbrengsten</t>
  </si>
  <si>
    <t>Kunstenaars, 4 deelnemers á € 200,00</t>
  </si>
  <si>
    <t>fietsjes</t>
  </si>
  <si>
    <t>aanvraag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</si>
</sst>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" fontId="0" fillId="0" borderId="0" xfId="0" applyNumberFormat="1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2" fontId="3" fillId="0" borderId="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7"/>
  <sheetViews>
    <sheetView tabSelected="1" topLeftCell="A15" workbookViewId="0">
      <selection activeCell="E38" sqref="E38"/>
    </sheetView>
  </sheetViews>
  <sheetFormatPr defaultRowHeight="15" x14ac:dyDescent="0.25"/>
  <sheetData>
    <row r="3" spans="2:11" ht="14.45" x14ac:dyDescent="0.3">
      <c r="B3" s="2" t="s">
        <v>0</v>
      </c>
      <c r="C3" t="s">
        <v>19</v>
      </c>
      <c r="J3" s="4">
        <v>42979</v>
      </c>
    </row>
    <row r="6" spans="2:11" ht="14.45" x14ac:dyDescent="0.3">
      <c r="B6" s="2" t="s">
        <v>23</v>
      </c>
      <c r="C6" s="5"/>
      <c r="H6" s="2" t="s">
        <v>15</v>
      </c>
      <c r="I6" s="5"/>
      <c r="J6" s="5"/>
      <c r="K6" s="5"/>
    </row>
    <row r="7" spans="2:11" ht="14.45" x14ac:dyDescent="0.3">
      <c r="B7" s="1" t="s">
        <v>21</v>
      </c>
      <c r="I7" s="1">
        <v>675</v>
      </c>
      <c r="K7" s="1">
        <v>675</v>
      </c>
    </row>
    <row r="8" spans="2:11" ht="14.45" x14ac:dyDescent="0.3">
      <c r="B8" s="1" t="s">
        <v>5</v>
      </c>
      <c r="I8" s="1">
        <v>200</v>
      </c>
      <c r="K8" s="1">
        <v>200</v>
      </c>
    </row>
    <row r="9" spans="2:11" x14ac:dyDescent="0.25">
      <c r="B9" s="1" t="s">
        <v>2</v>
      </c>
      <c r="H9" s="1"/>
      <c r="I9" s="7">
        <v>50</v>
      </c>
      <c r="J9" s="8"/>
      <c r="K9" s="8">
        <v>60.5</v>
      </c>
    </row>
    <row r="10" spans="2:11" ht="14.45" x14ac:dyDescent="0.3">
      <c r="B10" s="1"/>
      <c r="H10" s="1"/>
      <c r="I10">
        <f>SUM(I7:I9)</f>
        <v>925</v>
      </c>
      <c r="J10" s="1"/>
      <c r="K10">
        <f>SUM(K7:K9)</f>
        <v>935.5</v>
      </c>
    </row>
    <row r="11" spans="2:11" ht="14.45" x14ac:dyDescent="0.3">
      <c r="B11" s="2" t="s">
        <v>24</v>
      </c>
      <c r="H11" s="1"/>
      <c r="J11" s="1"/>
    </row>
    <row r="12" spans="2:11" ht="14.45" x14ac:dyDescent="0.3">
      <c r="B12" s="1" t="s">
        <v>3</v>
      </c>
      <c r="I12" s="1">
        <v>185</v>
      </c>
      <c r="K12" s="1">
        <f>SUM(I12*121%)</f>
        <v>223.85</v>
      </c>
    </row>
    <row r="13" spans="2:11" ht="14.45" x14ac:dyDescent="0.3">
      <c r="B13" s="1" t="s">
        <v>4</v>
      </c>
      <c r="I13" s="1">
        <v>175</v>
      </c>
      <c r="K13" s="1">
        <f>SUM(I13*121%)</f>
        <v>211.75</v>
      </c>
    </row>
    <row r="14" spans="2:11" ht="14.45" x14ac:dyDescent="0.3">
      <c r="B14" s="1" t="s">
        <v>1</v>
      </c>
      <c r="I14" s="1">
        <v>185</v>
      </c>
      <c r="K14" s="1">
        <f>SUM(I14*121%)</f>
        <v>223.85</v>
      </c>
    </row>
    <row r="15" spans="2:11" x14ac:dyDescent="0.25">
      <c r="B15" s="1" t="s">
        <v>35</v>
      </c>
      <c r="I15" s="1">
        <v>800</v>
      </c>
      <c r="K15" s="1">
        <f>SUM(I15*121%)</f>
        <v>968</v>
      </c>
    </row>
    <row r="16" spans="2:11" ht="14.45" x14ac:dyDescent="0.3">
      <c r="B16" s="1" t="s">
        <v>25</v>
      </c>
      <c r="I16" s="8">
        <v>100</v>
      </c>
      <c r="J16" s="7"/>
      <c r="K16" s="8">
        <f>SUM(I16*121%)</f>
        <v>121</v>
      </c>
    </row>
    <row r="17" spans="2:11" ht="14.45" x14ac:dyDescent="0.3">
      <c r="B17" s="1"/>
      <c r="I17" s="1">
        <f>SUM(I12:I16)</f>
        <v>1445</v>
      </c>
      <c r="K17" s="1">
        <f>SUM(K12:K16)</f>
        <v>1748.45</v>
      </c>
    </row>
    <row r="18" spans="2:11" ht="14.45" x14ac:dyDescent="0.3">
      <c r="B18" s="2" t="s">
        <v>22</v>
      </c>
      <c r="I18" s="1"/>
      <c r="K18" s="1"/>
    </row>
    <row r="19" spans="2:11" ht="14.45" x14ac:dyDescent="0.3">
      <c r="B19" s="1" t="s">
        <v>6</v>
      </c>
      <c r="E19" s="1" t="s">
        <v>7</v>
      </c>
      <c r="I19" s="1">
        <v>1000</v>
      </c>
      <c r="K19" s="1">
        <f>SUM(I19*121%)</f>
        <v>1210</v>
      </c>
    </row>
    <row r="20" spans="2:11" ht="14.45" x14ac:dyDescent="0.3">
      <c r="B20" s="1" t="s">
        <v>8</v>
      </c>
      <c r="I20">
        <v>200</v>
      </c>
      <c r="K20" s="1">
        <f>SUM(I20*121%)</f>
        <v>242</v>
      </c>
    </row>
    <row r="21" spans="2:11" ht="14.45" x14ac:dyDescent="0.3">
      <c r="B21" s="1" t="s">
        <v>9</v>
      </c>
      <c r="H21" s="1"/>
      <c r="I21" s="1">
        <v>250</v>
      </c>
      <c r="K21" s="1">
        <f t="shared" ref="K21:K22" si="0">SUM(I21*121%)</f>
        <v>302.5</v>
      </c>
    </row>
    <row r="22" spans="2:11" x14ac:dyDescent="0.25">
      <c r="B22" s="1" t="s">
        <v>10</v>
      </c>
      <c r="D22" s="1" t="s">
        <v>36</v>
      </c>
      <c r="G22" s="1"/>
      <c r="H22" s="1"/>
      <c r="I22" s="1">
        <v>250</v>
      </c>
      <c r="K22" s="1">
        <f t="shared" si="0"/>
        <v>302.5</v>
      </c>
    </row>
    <row r="23" spans="2:11" ht="14.45" x14ac:dyDescent="0.3">
      <c r="B23" s="1" t="s">
        <v>11</v>
      </c>
      <c r="I23" s="7"/>
      <c r="J23" s="7"/>
      <c r="K23" s="7"/>
    </row>
    <row r="24" spans="2:11" ht="14.45" x14ac:dyDescent="0.3">
      <c r="B24" s="1"/>
      <c r="I24">
        <f>SUM(I19:I23)</f>
        <v>1700</v>
      </c>
      <c r="K24">
        <f>SUM(K19:K23)</f>
        <v>2057</v>
      </c>
    </row>
    <row r="25" spans="2:11" ht="14.45" x14ac:dyDescent="0.3">
      <c r="B25" s="1"/>
    </row>
    <row r="26" spans="2:11" ht="14.45" x14ac:dyDescent="0.3">
      <c r="B26" s="1" t="s">
        <v>18</v>
      </c>
      <c r="I26" s="1">
        <v>700</v>
      </c>
      <c r="K26" s="1">
        <f t="shared" ref="K26:K28" si="1">SUM(I26*121%)</f>
        <v>847</v>
      </c>
    </row>
    <row r="27" spans="2:11" ht="14.45" x14ac:dyDescent="0.3">
      <c r="B27" s="1" t="s">
        <v>26</v>
      </c>
      <c r="I27" s="1">
        <v>50</v>
      </c>
      <c r="J27" s="1"/>
      <c r="K27" s="1">
        <f t="shared" si="1"/>
        <v>60.5</v>
      </c>
    </row>
    <row r="28" spans="2:11" ht="14.45" x14ac:dyDescent="0.3">
      <c r="B28" s="1" t="s">
        <v>12</v>
      </c>
      <c r="I28" s="9">
        <v>300</v>
      </c>
      <c r="J28" s="7"/>
      <c r="K28" s="8">
        <f t="shared" si="1"/>
        <v>363</v>
      </c>
    </row>
    <row r="29" spans="2:11" ht="14.45" x14ac:dyDescent="0.3">
      <c r="B29" s="1"/>
      <c r="I29" s="6">
        <f>SUM(I26:I28)</f>
        <v>1050</v>
      </c>
      <c r="K29" s="6">
        <f>SUM(K26:K28)</f>
        <v>1270.5</v>
      </c>
    </row>
    <row r="30" spans="2:11" ht="14.45" x14ac:dyDescent="0.3">
      <c r="B30" s="1"/>
      <c r="I30" s="3"/>
      <c r="K30" s="3"/>
    </row>
    <row r="31" spans="2:11" ht="14.45" x14ac:dyDescent="0.3">
      <c r="B31" s="2" t="s">
        <v>27</v>
      </c>
      <c r="H31" t="s">
        <v>20</v>
      </c>
      <c r="I31" s="10">
        <f>SUM(I10+I17+I24+I29)</f>
        <v>5120</v>
      </c>
      <c r="J31" t="s">
        <v>20</v>
      </c>
      <c r="K31" s="12">
        <f>SUM(K10+K17+K24+K29)</f>
        <v>6011.45</v>
      </c>
    </row>
    <row r="34" spans="2:11" ht="14.45" x14ac:dyDescent="0.3">
      <c r="B34" s="5" t="s">
        <v>28</v>
      </c>
    </row>
    <row r="36" spans="2:11" x14ac:dyDescent="0.25">
      <c r="B36" t="s">
        <v>29</v>
      </c>
    </row>
    <row r="37" spans="2:11" x14ac:dyDescent="0.25">
      <c r="B37" t="s">
        <v>30</v>
      </c>
      <c r="D37" t="s">
        <v>37</v>
      </c>
      <c r="K37">
        <v>2750</v>
      </c>
    </row>
    <row r="38" spans="2:11" x14ac:dyDescent="0.25">
      <c r="B38" t="s">
        <v>31</v>
      </c>
      <c r="E38" t="s">
        <v>37</v>
      </c>
      <c r="K38">
        <v>2750</v>
      </c>
    </row>
    <row r="39" spans="2:11" x14ac:dyDescent="0.25">
      <c r="B39" t="s">
        <v>32</v>
      </c>
      <c r="K39">
        <v>250</v>
      </c>
    </row>
    <row r="40" spans="2:11" x14ac:dyDescent="0.25">
      <c r="B40" t="s">
        <v>33</v>
      </c>
      <c r="I40" s="7"/>
      <c r="J40" s="7"/>
      <c r="K40" s="7">
        <v>261.45</v>
      </c>
    </row>
    <row r="42" spans="2:11" x14ac:dyDescent="0.25">
      <c r="B42" t="s">
        <v>34</v>
      </c>
      <c r="K42" s="11">
        <f>SUM(K37:K40)</f>
        <v>6011.45</v>
      </c>
    </row>
    <row r="44" spans="2:11" x14ac:dyDescent="0.25">
      <c r="B44" s="1" t="s">
        <v>13</v>
      </c>
    </row>
    <row r="45" spans="2:11" x14ac:dyDescent="0.25">
      <c r="B45" s="1" t="s">
        <v>14</v>
      </c>
    </row>
    <row r="46" spans="2:11" x14ac:dyDescent="0.25">
      <c r="B46" s="1" t="s">
        <v>16</v>
      </c>
    </row>
    <row r="47" spans="2:11" x14ac:dyDescent="0.25">
      <c r="B47" s="1" t="s">
        <v>17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2016-11-09T21:44:02Z</cp:lastPrinted>
  <dcterms:created xsi:type="dcterms:W3CDTF">2016-11-09T21:22:51Z</dcterms:created>
  <dcterms:modified xsi:type="dcterms:W3CDTF">2016-11-15T20:01:14Z</dcterms:modified>
</cp:coreProperties>
</file>