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ghl/Downloads/distributed-log-querier-main-MP4/MP4/experiment data/"/>
    </mc:Choice>
  </mc:AlternateContent>
  <xr:revisionPtr revIDLastSave="0" documentId="13_ncr:1_{E6D622F5-E604-A546-87D5-55A57CF0C88B}" xr6:coauthVersionLast="47" xr6:coauthVersionMax="47" xr10:uidLastSave="{00000000-0000-0000-0000-000000000000}"/>
  <bookViews>
    <workbookView xWindow="0" yWindow="0" windowWidth="33600" windowHeight="21000" xr2:uid="{CC8750AC-E3FA-6B4E-A67C-845E225BB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O18" i="1"/>
  <c r="O17" i="1"/>
  <c r="O16" i="1"/>
  <c r="O15" i="1"/>
  <c r="N11" i="1"/>
  <c r="N10" i="1"/>
  <c r="N9" i="1"/>
  <c r="N8" i="1"/>
  <c r="N7" i="1"/>
  <c r="N19" i="1"/>
  <c r="N18" i="1"/>
  <c r="N17" i="1"/>
  <c r="N16" i="1"/>
  <c r="N15" i="1"/>
  <c r="M11" i="1"/>
  <c r="M10" i="1"/>
  <c r="M8" i="1"/>
  <c r="M9" i="1"/>
  <c r="M7" i="1"/>
  <c r="H19" i="1"/>
  <c r="H18" i="1"/>
  <c r="H17" i="1"/>
  <c r="H16" i="1"/>
  <c r="H15" i="1"/>
  <c r="H11" i="1"/>
  <c r="H10" i="1"/>
  <c r="H9" i="1"/>
  <c r="H8" i="1"/>
  <c r="H7" i="1"/>
  <c r="G19" i="1"/>
  <c r="G18" i="1"/>
  <c r="G17" i="1"/>
  <c r="G16" i="1"/>
  <c r="G15" i="1"/>
  <c r="G10" i="1"/>
  <c r="G9" i="1"/>
  <c r="G8" i="1"/>
  <c r="G7" i="1"/>
  <c r="G11" i="1"/>
</calcChain>
</file>

<file path=xl/sharedStrings.xml><?xml version="1.0" encoding="utf-8"?>
<sst xmlns="http://schemas.openxmlformats.org/spreadsheetml/2006/main" count="32" uniqueCount="25">
  <si>
    <t>filter: .*TT.*</t>
    <phoneticPr fontId="1" type="noConversion"/>
  </si>
  <si>
    <t>filter: [A-Za-z]*L/[A-Za-z]*</t>
    <phoneticPr fontId="1" type="noConversion"/>
  </si>
  <si>
    <t>machines</t>
    <phoneticPr fontId="1" type="noConversion"/>
  </si>
  <si>
    <t>FOR HADOOP:</t>
    <phoneticPr fontId="1" type="noConversion"/>
  </si>
  <si>
    <t>time</t>
    <phoneticPr fontId="1" type="noConversion"/>
  </si>
  <si>
    <t>condition1</t>
    <phoneticPr fontId="1" type="noConversion"/>
  </si>
  <si>
    <t>condition2</t>
    <phoneticPr fontId="1" type="noConversion"/>
  </si>
  <si>
    <t>average</t>
    <phoneticPr fontId="1" type="noConversion"/>
  </si>
  <si>
    <t>std</t>
    <phoneticPr fontId="1" type="noConversion"/>
  </si>
  <si>
    <t>D1.OBJECTID=D2.OBJECTID</t>
  </si>
  <si>
    <t>D1.OBJECTID=D3.OBJECTID</t>
  </si>
  <si>
    <t>D2.LOT=D4.OBJECTID</t>
  </si>
  <si>
    <t>D3.OBJECTID=D4.Stories</t>
  </si>
  <si>
    <t>D4.OBJECTID=D5.AddNum</t>
  </si>
  <si>
    <t>D1.OBJECTID=D2.LOT</t>
  </si>
  <si>
    <t>D2.HSENO=D4.UniqueID</t>
  </si>
  <si>
    <t>D3.OBJECTID=D4.Units</t>
  </si>
  <si>
    <t>D4.Units=D5.CompAddNum</t>
  </si>
  <si>
    <t>D1.OBJECTID=D3.FACILITYID</t>
    <phoneticPr fontId="1" type="noConversion"/>
  </si>
  <si>
    <t>5*25</t>
  </si>
  <si>
    <t>5*360</t>
  </si>
  <si>
    <t>360*825</t>
  </si>
  <si>
    <t>825*9493</t>
  </si>
  <si>
    <t>25*825</t>
    <phoneticPr fontId="1" type="noConversion"/>
  </si>
  <si>
    <t>data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</si>
</sst>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filter1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65759383883243E-2"/>
          <c:y val="8.7799145299145315E-2"/>
          <c:w val="0.9438879655613982"/>
          <c:h val="0.871178915135608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Sheet1!$C$7:$C$11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cat>
          <c:val>
            <c:numRef>
              <c:f>Sheet1!$G$7:$G$11</c:f>
              <c:numCache>
                <c:formatCode>General</c:formatCode>
                <c:ptCount val="5"/>
                <c:pt idx="0">
                  <c:v>8753.6666666666661</c:v>
                </c:pt>
                <c:pt idx="1">
                  <c:v>9270</c:v>
                </c:pt>
                <c:pt idx="2">
                  <c:v>10702</c:v>
                </c:pt>
                <c:pt idx="3">
                  <c:v>11375.666666666666</c:v>
                </c:pt>
                <c:pt idx="4">
                  <c:v>11067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E-5D43-B002-6BA42692FD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Sheet1!$C$7:$C$11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cat>
          <c:val>
            <c:numRef>
              <c:f>Sheet1!$H$7:$H$11</c:f>
              <c:numCache>
                <c:formatCode>General</c:formatCode>
                <c:ptCount val="5"/>
                <c:pt idx="0">
                  <c:v>2466.2689093716704</c:v>
                </c:pt>
                <c:pt idx="1">
                  <c:v>2974.4211201509447</c:v>
                </c:pt>
                <c:pt idx="2">
                  <c:v>657.27619765209818</c:v>
                </c:pt>
                <c:pt idx="3">
                  <c:v>642.24320419396679</c:v>
                </c:pt>
                <c:pt idx="4">
                  <c:v>469.39642094928672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E-5D43-B002-6BA42692F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957935"/>
        <c:axId val="1644207391"/>
      </c:barChart>
      <c:catAx>
        <c:axId val="16779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207391"/>
        <c:crosses val="autoZero"/>
        <c:auto val="0"/>
        <c:lblAlgn val="ctr"/>
        <c:lblOffset val="100"/>
        <c:noMultiLvlLbl val="0"/>
      </c:catAx>
      <c:valAx>
        <c:axId val="16442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5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filter1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65759383883243E-2"/>
          <c:y val="8.7799145299145315E-2"/>
          <c:w val="0.9438879655613982"/>
          <c:h val="0.871178915135608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Sheet1!$C$7:$C$11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cat>
          <c:val>
            <c:numRef>
              <c:f>Sheet1!$C$7:$C$11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1-864B-93A2-A6A0CB6340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Sheet1!$C$7:$C$11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cat>
          <c:val>
            <c:numRef>
              <c:f>Sheet1!$M$7:$M$11</c:f>
              <c:numCache>
                <c:formatCode>General</c:formatCode>
                <c:ptCount val="5"/>
                <c:pt idx="0">
                  <c:v>7868.333333333333</c:v>
                </c:pt>
                <c:pt idx="1">
                  <c:v>7936.333333333333</c:v>
                </c:pt>
                <c:pt idx="2">
                  <c:v>11947.666666666666</c:v>
                </c:pt>
                <c:pt idx="3">
                  <c:v>11794.666666666666</c:v>
                </c:pt>
                <c:pt idx="4">
                  <c:v>13069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1-864B-93A2-A6A0CB63407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Sheet1!$C$7:$C$11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</c:numCache>
            </c:numRef>
          </c:cat>
          <c:val>
            <c:numRef>
              <c:f>Sheet1!$N$7:$N$11</c:f>
              <c:numCache>
                <c:formatCode>General</c:formatCode>
                <c:ptCount val="5"/>
                <c:pt idx="0">
                  <c:v>274.65129406819358</c:v>
                </c:pt>
                <c:pt idx="1">
                  <c:v>754.14941048397918</c:v>
                </c:pt>
                <c:pt idx="2">
                  <c:v>2137.6122972450694</c:v>
                </c:pt>
                <c:pt idx="3">
                  <c:v>1436.1954370256624</c:v>
                </c:pt>
                <c:pt idx="4">
                  <c:v>2727.764469304489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1-864B-93A2-A6A0CB63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957935"/>
        <c:axId val="1644207391"/>
      </c:barChart>
      <c:catAx>
        <c:axId val="16779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207391"/>
        <c:crosses val="autoZero"/>
        <c:auto val="0"/>
        <c:lblAlgn val="ctr"/>
        <c:lblOffset val="100"/>
        <c:noMultiLvlLbl val="0"/>
      </c:catAx>
      <c:valAx>
        <c:axId val="16442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5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filter1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65759383883243E-2"/>
          <c:y val="8.7799145299145315E-2"/>
          <c:w val="0.9438879655613982"/>
          <c:h val="0.871178915135608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Sheet1!$B$15:$B$19</c:f>
              <c:strCache>
                <c:ptCount val="5"/>
                <c:pt idx="0">
                  <c:v>5*25</c:v>
                </c:pt>
                <c:pt idx="1">
                  <c:v>5*360</c:v>
                </c:pt>
                <c:pt idx="2">
                  <c:v>25*825</c:v>
                </c:pt>
                <c:pt idx="3">
                  <c:v>360*825</c:v>
                </c:pt>
                <c:pt idx="4">
                  <c:v>825*9493</c:v>
                </c:pt>
              </c:strCache>
            </c:strRef>
          </c:cat>
          <c:val>
            <c:numRef>
              <c:f>Sheet1!$G$15:$G$19</c:f>
              <c:numCache>
                <c:formatCode>General</c:formatCode>
                <c:ptCount val="5"/>
                <c:pt idx="0">
                  <c:v>10410</c:v>
                </c:pt>
                <c:pt idx="1">
                  <c:v>9503.3333333333339</c:v>
                </c:pt>
                <c:pt idx="2">
                  <c:v>8587</c:v>
                </c:pt>
                <c:pt idx="3">
                  <c:v>10106.666666666666</c:v>
                </c:pt>
                <c:pt idx="4">
                  <c:v>125300.66666666667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1-4D4B-8CAA-1D9E5EEA71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Sheet1!$B$15:$B$19</c:f>
              <c:strCache>
                <c:ptCount val="5"/>
                <c:pt idx="0">
                  <c:v>5*25</c:v>
                </c:pt>
                <c:pt idx="1">
                  <c:v>5*360</c:v>
                </c:pt>
                <c:pt idx="2">
                  <c:v>25*825</c:v>
                </c:pt>
                <c:pt idx="3">
                  <c:v>360*825</c:v>
                </c:pt>
                <c:pt idx="4">
                  <c:v>825*9493</c:v>
                </c:pt>
              </c:strCache>
            </c:strRef>
          </c:cat>
          <c:val>
            <c:numRef>
              <c:f>Sheet1!$H$15:$H$19</c:f>
              <c:numCache>
                <c:formatCode>General</c:formatCode>
                <c:ptCount val="5"/>
                <c:pt idx="0">
                  <c:v>1791.5018838951858</c:v>
                </c:pt>
                <c:pt idx="1">
                  <c:v>1393.7235498237601</c:v>
                </c:pt>
                <c:pt idx="2">
                  <c:v>1954.4605393816473</c:v>
                </c:pt>
                <c:pt idx="3">
                  <c:v>923.34735248081654</c:v>
                </c:pt>
                <c:pt idx="4">
                  <c:v>3451.9707897566768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1-4D4B-8CAA-1D9E5EEA7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957935"/>
        <c:axId val="1644207391"/>
      </c:barChart>
      <c:catAx>
        <c:axId val="16779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207391"/>
        <c:crosses val="autoZero"/>
        <c:auto val="0"/>
        <c:lblAlgn val="ctr"/>
        <c:lblOffset val="100"/>
        <c:noMultiLvlLbl val="0"/>
      </c:catAx>
      <c:valAx>
        <c:axId val="16442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5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filter1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65759383883243E-2"/>
          <c:y val="8.7799145299145315E-2"/>
          <c:w val="0.9438879655613982"/>
          <c:h val="0.871178915135608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Sheet1!$B$15:$B$19</c:f>
              <c:strCache>
                <c:ptCount val="5"/>
                <c:pt idx="0">
                  <c:v>5*25</c:v>
                </c:pt>
                <c:pt idx="1">
                  <c:v>5*360</c:v>
                </c:pt>
                <c:pt idx="2">
                  <c:v>25*825</c:v>
                </c:pt>
                <c:pt idx="3">
                  <c:v>360*825</c:v>
                </c:pt>
                <c:pt idx="4">
                  <c:v>825*9493</c:v>
                </c:pt>
              </c:strCache>
            </c:strRef>
          </c:cat>
          <c:val>
            <c:numRef>
              <c:f>Sheet1!$N$15:$N$19</c:f>
              <c:numCache>
                <c:formatCode>General</c:formatCode>
                <c:ptCount val="5"/>
                <c:pt idx="0">
                  <c:v>12193.333333333334</c:v>
                </c:pt>
                <c:pt idx="1">
                  <c:v>8831</c:v>
                </c:pt>
                <c:pt idx="2">
                  <c:v>10910</c:v>
                </c:pt>
                <c:pt idx="3">
                  <c:v>9565</c:v>
                </c:pt>
                <c:pt idx="4">
                  <c:v>119536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8-6A4D-94BA-28E51FB95BC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Sheet1!$B$15:$B$19</c:f>
              <c:strCache>
                <c:ptCount val="5"/>
                <c:pt idx="0">
                  <c:v>5*25</c:v>
                </c:pt>
                <c:pt idx="1">
                  <c:v>5*360</c:v>
                </c:pt>
                <c:pt idx="2">
                  <c:v>25*825</c:v>
                </c:pt>
                <c:pt idx="3">
                  <c:v>360*825</c:v>
                </c:pt>
                <c:pt idx="4">
                  <c:v>825*9493</c:v>
                </c:pt>
              </c:strCache>
            </c:strRef>
          </c:cat>
          <c:val>
            <c:numRef>
              <c:f>Sheet1!$O$15:$O$19</c:f>
              <c:numCache>
                <c:formatCode>General</c:formatCode>
                <c:ptCount val="5"/>
                <c:pt idx="0">
                  <c:v>2890.2304983051686</c:v>
                </c:pt>
                <c:pt idx="1">
                  <c:v>1700.3361432375659</c:v>
                </c:pt>
                <c:pt idx="2">
                  <c:v>2831.8222048709204</c:v>
                </c:pt>
                <c:pt idx="3">
                  <c:v>516.39907048715725</c:v>
                </c:pt>
                <c:pt idx="4">
                  <c:v>6303.3015951959651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8-6A4D-94BA-28E51FB9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957935"/>
        <c:axId val="1644207391"/>
      </c:barChart>
      <c:catAx>
        <c:axId val="16779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207391"/>
        <c:crosses val="autoZero"/>
        <c:auto val="0"/>
        <c:lblAlgn val="ctr"/>
        <c:lblOffset val="100"/>
        <c:noMultiLvlLbl val="0"/>
      </c:catAx>
      <c:valAx>
        <c:axId val="16442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95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4</xdr:row>
      <xdr:rowOff>50800</xdr:rowOff>
    </xdr:from>
    <xdr:to>
      <xdr:col>20</xdr:col>
      <xdr:colOff>482600</xdr:colOff>
      <xdr:row>11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E788A0-4B81-0C05-55F3-35F2E1E4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571500</xdr:colOff>
      <xdr:row>4</xdr:row>
      <xdr:rowOff>127000</xdr:rowOff>
    </xdr:from>
    <xdr:to>
      <xdr:col>27</xdr:col>
      <xdr:colOff>190500</xdr:colOff>
      <xdr:row>11</xdr:row>
      <xdr:rowOff>165100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16F1F7F-3E5D-3746-8118-F844C813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492673</xdr:colOff>
      <xdr:row>14</xdr:row>
      <xdr:rowOff>32844</xdr:rowOff>
    </xdr:from>
    <xdr:to>
      <xdr:col>22</xdr:col>
      <xdr:colOff>47296</xdr:colOff>
      <xdr:row>19</xdr:row>
      <xdr:rowOff>153275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36C71BC-34E6-6941-9737-78F666F9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29</xdr:col>
      <xdr:colOff>375744</xdr:colOff>
      <xdr:row>19</xdr:row>
      <xdr:rowOff>120431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61D60A0-5004-F041-8A20-7F331FE6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34160-5C0F-444D-8932-D02524E2E35E}">
  <dimension ref="B4:O28"/>
  <sheetViews>
    <sheetView tabSelected="1" topLeftCell="C1" zoomScale="116" zoomScaleNormal="100" workbookViewId="0">
      <selection activeCell="H16" sqref="H16"/>
    </sheetView>
  </sheetViews>
  <sheetFormatPr baseColWidth="10" defaultRowHeight="16"/>
  <cols>
    <col min="3" max="3" width="10.83203125" customWidth="1"/>
  </cols>
  <sheetData>
    <row r="4" spans="2:15">
      <c r="C4" t="s">
        <v>3</v>
      </c>
    </row>
    <row r="6" spans="2:15">
      <c r="C6" t="s">
        <v>2</v>
      </c>
      <c r="D6" t="s">
        <v>0</v>
      </c>
      <c r="G6" t="s">
        <v>7</v>
      </c>
      <c r="H6" t="s">
        <v>8</v>
      </c>
      <c r="J6" t="s">
        <v>1</v>
      </c>
      <c r="M6" t="s">
        <v>7</v>
      </c>
      <c r="N6" t="s">
        <v>8</v>
      </c>
    </row>
    <row r="7" spans="2:15">
      <c r="C7">
        <v>10</v>
      </c>
      <c r="D7">
        <v>7155</v>
      </c>
      <c r="E7">
        <v>7512</v>
      </c>
      <c r="F7">
        <v>11594</v>
      </c>
      <c r="G7">
        <f t="shared" ref="G7:G10" si="0">AVERAGE(D7:F7)</f>
        <v>8753.6666666666661</v>
      </c>
      <c r="H7">
        <f>STDEV(D7:F7)</f>
        <v>2466.2689093716704</v>
      </c>
      <c r="J7">
        <v>7645</v>
      </c>
      <c r="K7">
        <v>8175</v>
      </c>
      <c r="L7">
        <v>7785</v>
      </c>
      <c r="M7">
        <f>AVERAGE(J7:L7)</f>
        <v>7868.333333333333</v>
      </c>
      <c r="N7">
        <f>STDEV(J7:L7)</f>
        <v>274.65129406819358</v>
      </c>
    </row>
    <row r="8" spans="2:15">
      <c r="C8">
        <v>8</v>
      </c>
      <c r="D8">
        <v>12655</v>
      </c>
      <c r="E8">
        <v>8081</v>
      </c>
      <c r="F8">
        <v>7074</v>
      </c>
      <c r="G8">
        <f t="shared" si="0"/>
        <v>9270</v>
      </c>
      <c r="H8">
        <f>STDEV(D8:F8)</f>
        <v>2974.4211201509447</v>
      </c>
      <c r="J8">
        <v>8807</v>
      </c>
      <c r="K8">
        <v>7487</v>
      </c>
      <c r="L8">
        <v>7515</v>
      </c>
      <c r="M8">
        <f>AVERAGE(J8:L8)</f>
        <v>7936.333333333333</v>
      </c>
      <c r="N8">
        <f>STDEV(J8:L8)</f>
        <v>754.14941048397918</v>
      </c>
    </row>
    <row r="9" spans="2:15">
      <c r="C9">
        <v>5</v>
      </c>
      <c r="D9">
        <v>11370</v>
      </c>
      <c r="E9">
        <v>10680</v>
      </c>
      <c r="F9">
        <v>10056</v>
      </c>
      <c r="G9">
        <f t="shared" si="0"/>
        <v>10702</v>
      </c>
      <c r="H9">
        <f>STDEV(D9:F9)</f>
        <v>657.27619765209818</v>
      </c>
      <c r="J9">
        <v>14190</v>
      </c>
      <c r="K9">
        <v>11720</v>
      </c>
      <c r="L9">
        <v>9933</v>
      </c>
      <c r="M9">
        <f>AVERAGE(J9:L9)</f>
        <v>11947.666666666666</v>
      </c>
      <c r="N9">
        <f>STDEV(J9:L9)</f>
        <v>2137.6122972450694</v>
      </c>
    </row>
    <row r="10" spans="2:15">
      <c r="C10">
        <v>3</v>
      </c>
      <c r="D10">
        <v>11043</v>
      </c>
      <c r="E10">
        <v>12116</v>
      </c>
      <c r="F10">
        <v>10968</v>
      </c>
      <c r="G10">
        <f t="shared" si="0"/>
        <v>11375.666666666666</v>
      </c>
      <c r="H10">
        <f>STDEV(D10:F10)</f>
        <v>642.24320419396679</v>
      </c>
      <c r="J10">
        <v>11166</v>
      </c>
      <c r="K10">
        <v>13438</v>
      </c>
      <c r="L10">
        <v>10780</v>
      </c>
      <c r="M10">
        <f>AVERAGE(J10:L10)</f>
        <v>11794.666666666666</v>
      </c>
      <c r="N10">
        <f>STDEV(J10:L10)</f>
        <v>1436.1954370256624</v>
      </c>
    </row>
    <row r="11" spans="2:15">
      <c r="C11">
        <v>2</v>
      </c>
      <c r="D11">
        <v>10655</v>
      </c>
      <c r="E11">
        <v>11578</v>
      </c>
      <c r="F11">
        <v>10968</v>
      </c>
      <c r="G11">
        <f>AVERAGE(D11:F11)</f>
        <v>11067</v>
      </c>
      <c r="H11">
        <f>STDEV(D11:F11)</f>
        <v>469.39642094928672</v>
      </c>
      <c r="J11">
        <v>11319</v>
      </c>
      <c r="K11">
        <v>11676</v>
      </c>
      <c r="L11">
        <v>16212</v>
      </c>
      <c r="M11">
        <f>AVERAGE(J11:L11)</f>
        <v>13069</v>
      </c>
      <c r="N11">
        <f>STDEV(J11:L11)</f>
        <v>2727.764469304489</v>
      </c>
    </row>
    <row r="14" spans="2:15" ht="17" thickBot="1">
      <c r="B14" t="s">
        <v>24</v>
      </c>
      <c r="C14" t="s">
        <v>5</v>
      </c>
      <c r="D14" t="s">
        <v>4</v>
      </c>
      <c r="G14" t="s">
        <v>7</v>
      </c>
      <c r="H14" t="s">
        <v>8</v>
      </c>
      <c r="J14" t="s">
        <v>6</v>
      </c>
      <c r="K14" t="s">
        <v>4</v>
      </c>
      <c r="N14" t="s">
        <v>7</v>
      </c>
      <c r="O14" t="s">
        <v>8</v>
      </c>
    </row>
    <row r="15" spans="2:15" ht="49" thickBot="1">
      <c r="B15" s="1" t="s">
        <v>19</v>
      </c>
      <c r="C15" s="1" t="s">
        <v>9</v>
      </c>
      <c r="D15">
        <v>11813</v>
      </c>
      <c r="E15">
        <v>11025</v>
      </c>
      <c r="F15">
        <v>8392</v>
      </c>
      <c r="G15">
        <f t="shared" ref="G15:G19" si="1">AVERAGE(D15:F15)</f>
        <v>10410</v>
      </c>
      <c r="H15">
        <f>STDEV(D15:F15)</f>
        <v>1791.5018838951858</v>
      </c>
      <c r="J15" s="3" t="s">
        <v>14</v>
      </c>
      <c r="K15">
        <v>13562</v>
      </c>
      <c r="L15">
        <v>14145</v>
      </c>
      <c r="M15">
        <v>8873</v>
      </c>
      <c r="N15">
        <f>AVERAGE(K15:M15)</f>
        <v>12193.333333333334</v>
      </c>
      <c r="O15">
        <f>STDEV(K15:M15)</f>
        <v>2890.2304983051686</v>
      </c>
    </row>
    <row r="16" spans="2:15" ht="49" thickBot="1">
      <c r="B16" t="s">
        <v>20</v>
      </c>
      <c r="C16" s="2" t="s">
        <v>10</v>
      </c>
      <c r="D16">
        <v>10308</v>
      </c>
      <c r="E16">
        <v>7894</v>
      </c>
      <c r="F16">
        <v>10308</v>
      </c>
      <c r="G16">
        <f t="shared" si="1"/>
        <v>9503.3333333333339</v>
      </c>
      <c r="H16">
        <f>STDEV(D16:F16)</f>
        <v>1393.7235498237601</v>
      </c>
      <c r="J16" s="4" t="s">
        <v>18</v>
      </c>
      <c r="K16">
        <v>10785</v>
      </c>
      <c r="L16">
        <v>8020</v>
      </c>
      <c r="M16">
        <v>7688</v>
      </c>
      <c r="N16">
        <f>AVERAGE(K16:M16)</f>
        <v>8831</v>
      </c>
      <c r="O16">
        <f>STDEV(K16:M16)</f>
        <v>1700.3361432375659</v>
      </c>
    </row>
    <row r="17" spans="2:15" ht="33" thickBot="1">
      <c r="B17" t="s">
        <v>23</v>
      </c>
      <c r="C17" s="2" t="s">
        <v>11</v>
      </c>
      <c r="D17">
        <v>7673</v>
      </c>
      <c r="E17">
        <v>10831</v>
      </c>
      <c r="F17">
        <v>7257</v>
      </c>
      <c r="G17">
        <f t="shared" si="1"/>
        <v>8587</v>
      </c>
      <c r="H17">
        <f>STDEV(D17:F17)</f>
        <v>1954.4605393816473</v>
      </c>
      <c r="J17" s="4" t="s">
        <v>15</v>
      </c>
      <c r="K17">
        <v>7887</v>
      </c>
      <c r="L17">
        <v>11342</v>
      </c>
      <c r="M17">
        <v>13501</v>
      </c>
      <c r="N17">
        <f>AVERAGE(K17:M17)</f>
        <v>10910</v>
      </c>
      <c r="O17">
        <f>STDEV(K17:M17)</f>
        <v>2831.8222048709204</v>
      </c>
    </row>
    <row r="18" spans="2:15" ht="33" thickBot="1">
      <c r="B18" s="2" t="s">
        <v>21</v>
      </c>
      <c r="C18" s="2" t="s">
        <v>12</v>
      </c>
      <c r="D18">
        <v>11172</v>
      </c>
      <c r="E18">
        <v>9611</v>
      </c>
      <c r="F18">
        <v>9537</v>
      </c>
      <c r="G18">
        <f t="shared" si="1"/>
        <v>10106.666666666666</v>
      </c>
      <c r="H18">
        <f>STDEV(D18:F18)</f>
        <v>923.34735248081654</v>
      </c>
      <c r="J18" s="4" t="s">
        <v>16</v>
      </c>
      <c r="K18">
        <v>10161</v>
      </c>
      <c r="L18">
        <v>9283</v>
      </c>
      <c r="M18">
        <v>9251</v>
      </c>
      <c r="N18">
        <f>AVERAGE(K18:M18)</f>
        <v>9565</v>
      </c>
      <c r="O18">
        <f>STDEV(K18:M18)</f>
        <v>516.39907048715725</v>
      </c>
    </row>
    <row r="19" spans="2:15" ht="49" thickBot="1">
      <c r="B19" s="2" t="s">
        <v>22</v>
      </c>
      <c r="C19" s="2" t="s">
        <v>13</v>
      </c>
      <c r="D19">
        <v>128667</v>
      </c>
      <c r="E19">
        <v>121769</v>
      </c>
      <c r="F19">
        <v>125466</v>
      </c>
      <c r="G19">
        <f t="shared" si="1"/>
        <v>125300.66666666667</v>
      </c>
      <c r="H19">
        <f>STDEV(D19:F19)</f>
        <v>3451.9707897566768</v>
      </c>
      <c r="J19" s="4" t="s">
        <v>17</v>
      </c>
      <c r="K19">
        <v>124522</v>
      </c>
      <c r="L19">
        <v>112451</v>
      </c>
      <c r="M19">
        <v>121635</v>
      </c>
      <c r="N19">
        <f>AVERAGE(K19:M19)</f>
        <v>119536</v>
      </c>
      <c r="O19">
        <f>STDEV(K19:M19)</f>
        <v>6303.3015951959651</v>
      </c>
    </row>
    <row r="27" spans="2:15" ht="17" thickBot="1"/>
    <row r="28" spans="2:15" ht="17" thickBot="1">
      <c r="D28" s="2"/>
      <c r="E28" s="2"/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Hanliang</dc:creator>
  <cp:lastModifiedBy>Jiang, Hanliang</cp:lastModifiedBy>
  <dcterms:created xsi:type="dcterms:W3CDTF">2023-12-02T22:05:46Z</dcterms:created>
  <dcterms:modified xsi:type="dcterms:W3CDTF">2023-12-04T05:03:19Z</dcterms:modified>
</cp:coreProperties>
</file>