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aetstgallen-my.sharepoint.com/personal/janerik_grau_student_unisg_ch/Documents/Performance/"/>
    </mc:Choice>
  </mc:AlternateContent>
  <xr:revisionPtr revIDLastSave="0" documentId="8_{C37E9B2F-9EFC-4098-ACAE-06DD1611064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9" i="1"/>
  <c r="D17" i="1"/>
  <c r="D12" i="1"/>
  <c r="D6" i="1"/>
  <c r="D7" i="1"/>
  <c r="D9" i="1"/>
</calcChain>
</file>

<file path=xl/sharedStrings.xml><?xml version="1.0" encoding="utf-8"?>
<sst xmlns="http://schemas.openxmlformats.org/spreadsheetml/2006/main" count="73" uniqueCount="71">
  <si>
    <t>Part</t>
  </si>
  <si>
    <t>Description</t>
  </si>
  <si>
    <t>Aliexpress Link</t>
  </si>
  <si>
    <t>Price</t>
  </si>
  <si>
    <t>U7</t>
  </si>
  <si>
    <t>TTGO T-MICRO32</t>
  </si>
  <si>
    <t>https://de.aliexpress.com/item/1005003100244569.html?spm=a2g0o.productlist.main.7.5030Ik8BIk8BAJ&amp;algo_pvid=8b921c30-1053-42d7-b5a9-54057d3f9bcd&amp;algo_exp_id=8b921c30-1053-42d7-b5a9-54057d3f9bcd-3&amp;pdp_npi=3%40dis%21CHF%217.88%217.88%21%21%21%21%21%4021021d7b16807906336002924d06d0%2112000024338701727%21sea%21CH%210&amp;curPageLogUid=WkyzdOYIFcda</t>
  </si>
  <si>
    <t>U4</t>
  </si>
  <si>
    <t>GC9A01</t>
  </si>
  <si>
    <t>https://www.aliexpress.com/item/1005001382307998.html</t>
  </si>
  <si>
    <t>U8</t>
  </si>
  <si>
    <t> Quectel L96-M33</t>
  </si>
  <si>
    <t>https://www.aliexpress.com/item/32920337260.html</t>
  </si>
  <si>
    <t>D1</t>
  </si>
  <si>
    <t>LED 0805</t>
  </si>
  <si>
    <t>https://www.aliexpress.com/item/32947001269.html</t>
  </si>
  <si>
    <t>U2</t>
  </si>
  <si>
    <t>BMA400</t>
  </si>
  <si>
    <t>https://www.aliexpress.com/item/4001043933700.html</t>
  </si>
  <si>
    <t>U6</t>
  </si>
  <si>
    <t> CH340E</t>
  </si>
  <si>
    <t>https://www.aliexpress.com/item/4000171821951.html</t>
  </si>
  <si>
    <t>U1</t>
  </si>
  <si>
    <t> DS3231MZ</t>
  </si>
  <si>
    <t>https://www.aliexpress.com/item/32962505279.html</t>
  </si>
  <si>
    <t>U3</t>
  </si>
  <si>
    <t>PSRAM</t>
  </si>
  <si>
    <t>https://www.aliexpress.com/item/4000242457828.html</t>
  </si>
  <si>
    <t>U10,U13</t>
  </si>
  <si>
    <t>XC6209F332MR-G</t>
  </si>
  <si>
    <t>https://www.aliexpress.com/item/4000687517883.html</t>
  </si>
  <si>
    <t>U11</t>
  </si>
  <si>
    <t>MCP73831T-2ACI/OT SOT23-5</t>
  </si>
  <si>
    <t>https://www.aliexpress.com/item/32714249253.html</t>
  </si>
  <si>
    <t>U9</t>
  </si>
  <si>
    <t>TPS2115APWR</t>
  </si>
  <si>
    <t>https://www.aliexpress.com/item/32612393464.html</t>
  </si>
  <si>
    <t>U5</t>
  </si>
  <si>
    <t>USB-Micro</t>
  </si>
  <si>
    <t>https://www.aliexpress.com/item/32820570603.html</t>
  </si>
  <si>
    <t>SW1, SW2, SW4, SW5</t>
  </si>
  <si>
    <t>Buttons</t>
  </si>
  <si>
    <t>https://www.aliexpress.com/item/32870278366.html</t>
  </si>
  <si>
    <t>XS1</t>
  </si>
  <si>
    <t>uSD Slot</t>
  </si>
  <si>
    <t>https://www.aliexpress.com/item/1005001470093106.html</t>
  </si>
  <si>
    <t>Q1</t>
  </si>
  <si>
    <t>2N7002</t>
  </si>
  <si>
    <t>https://www.aliexpress.com/item/32912312094.html</t>
  </si>
  <si>
    <t>R1-RN</t>
  </si>
  <si>
    <t>0603 SMD R</t>
  </si>
  <si>
    <t>https://www.aliexpress.com/item/32298348854.html</t>
  </si>
  <si>
    <t>C5,C6</t>
  </si>
  <si>
    <t> 1206 SMD C</t>
  </si>
  <si>
    <t>https://www.aliexpress.com/item/32956133014.html</t>
  </si>
  <si>
    <t>C1-CN</t>
  </si>
  <si>
    <t> 0603 SMD C</t>
  </si>
  <si>
    <t>https://www.aliexpress.com/item/32841971485.html</t>
  </si>
  <si>
    <t>R5</t>
  </si>
  <si>
    <t>blob of solder</t>
  </si>
  <si>
    <t>N/A</t>
  </si>
  <si>
    <t>?</t>
  </si>
  <si>
    <t>Round Lipo</t>
  </si>
  <si>
    <t>https://a.aliexpress.com/_mrvOz8P</t>
  </si>
  <si>
    <t>Quectel L96 GPS module</t>
  </si>
  <si>
    <t>https://de.aliexpress.com/item/1005004867665299.html?spm=a2g0o.productlist.main.1.503447b9SGhax6&amp;algo_pvid=13352e6a-bc57-4266-bfb4-f5c466116932&amp;algo_exp_id=13352e6a-bc57-4266-bfb4-f5c466116932-0&amp;pdp_npi=3%40dis%21CHF%216.28%216.28%21%21%21%21%21%4021021a7216807905645985887d0765%2112000030814979036%21sea%21CH%210&amp;curPageLogUid=I6eXyUK834G9</t>
  </si>
  <si>
    <t>Micro SD 256GB</t>
  </si>
  <si>
    <t>https://de.aliexpress.com/item/1005003189934704.html?spm=a2g0o.productlist.main.1.234c705dlQWHPa&amp;algo_pvid=b8381437-cc68-4596-96d1-3bf31ab38d3a&amp;algo_exp_id=b8381437-cc68-4596-96d1-3bf31ab38d3a-0&amp;pdp_npi=3%40dis%21CHF%2113.21%210.92%21%21%21%21%21%402122443916807907497365050d06e0%2112000024579918473%21sea%21CH%210&amp;curPageLogUid=LKUAurivMV13</t>
  </si>
  <si>
    <t>3D-print</t>
  </si>
  <si>
    <t>Shipping</t>
  </si>
  <si>
    <t>https://open-smartwatch.github.io/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</si>
</sst>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pen-smartwatch.github.io/" TargetMode="External"/><Relationship Id="rId1" Type="http://schemas.openxmlformats.org/officeDocument/2006/relationships/hyperlink" Target="https://www.aliexpress.com/item/3292033726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D29" sqref="D29"/>
    </sheetView>
  </sheetViews>
  <sheetFormatPr defaultRowHeight="15"/>
  <cols>
    <col min="1" max="1" width="19.7109375" bestFit="1" customWidth="1"/>
    <col min="2" max="2" width="27.140625" bestFit="1" customWidth="1"/>
    <col min="3" max="3" width="54.57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>
        <v>7.88</v>
      </c>
    </row>
    <row r="3" spans="1:4">
      <c r="A3" t="s">
        <v>7</v>
      </c>
      <c r="B3" t="s">
        <v>8</v>
      </c>
      <c r="C3" t="s">
        <v>9</v>
      </c>
      <c r="D3">
        <v>2.59</v>
      </c>
    </row>
    <row r="4" spans="1:4">
      <c r="A4" t="s">
        <v>10</v>
      </c>
      <c r="B4" t="s">
        <v>11</v>
      </c>
      <c r="C4" s="1" t="s">
        <v>12</v>
      </c>
      <c r="D4">
        <v>6.57</v>
      </c>
    </row>
    <row r="5" spans="1:4">
      <c r="A5" t="s">
        <v>13</v>
      </c>
      <c r="B5" t="s">
        <v>14</v>
      </c>
      <c r="C5" t="s">
        <v>15</v>
      </c>
      <c r="D5">
        <v>0.59</v>
      </c>
    </row>
    <row r="6" spans="1:4">
      <c r="A6" t="s">
        <v>16</v>
      </c>
      <c r="B6" t="s">
        <v>17</v>
      </c>
      <c r="C6" t="s">
        <v>18</v>
      </c>
      <c r="D6">
        <f>16.76/10</f>
        <v>1.6760000000000002</v>
      </c>
    </row>
    <row r="7" spans="1:4">
      <c r="A7" t="s">
        <v>19</v>
      </c>
      <c r="B7" t="s">
        <v>20</v>
      </c>
      <c r="C7" t="s">
        <v>21</v>
      </c>
      <c r="D7">
        <f>2.53/5</f>
        <v>0.50600000000000001</v>
      </c>
    </row>
    <row r="8" spans="1:4">
      <c r="A8" t="s">
        <v>22</v>
      </c>
      <c r="B8" t="s">
        <v>23</v>
      </c>
      <c r="C8" t="s">
        <v>24</v>
      </c>
      <c r="D8">
        <v>3.57</v>
      </c>
    </row>
    <row r="9" spans="1:4">
      <c r="A9" t="s">
        <v>25</v>
      </c>
      <c r="B9" t="s">
        <v>26</v>
      </c>
      <c r="C9" t="s">
        <v>27</v>
      </c>
      <c r="D9">
        <f>89.85/100</f>
        <v>0.89849999999999997</v>
      </c>
    </row>
    <row r="10" spans="1:4">
      <c r="A10" t="s">
        <v>28</v>
      </c>
      <c r="B10" t="s">
        <v>29</v>
      </c>
      <c r="C10" t="s">
        <v>30</v>
      </c>
      <c r="D10">
        <f>3.19/10</f>
        <v>0.31900000000000001</v>
      </c>
    </row>
    <row r="11" spans="1:4">
      <c r="A11" t="s">
        <v>31</v>
      </c>
      <c r="B11" t="s">
        <v>32</v>
      </c>
      <c r="C11" t="s">
        <v>33</v>
      </c>
      <c r="D11">
        <v>0.82</v>
      </c>
    </row>
    <row r="12" spans="1:4">
      <c r="A12" t="s">
        <v>34</v>
      </c>
      <c r="B12" t="s">
        <v>35</v>
      </c>
      <c r="C12" t="s">
        <v>36</v>
      </c>
      <c r="D12">
        <f>8.97/10</f>
        <v>0.89700000000000002</v>
      </c>
    </row>
    <row r="13" spans="1:4">
      <c r="A13" t="s">
        <v>37</v>
      </c>
      <c r="B13" t="s">
        <v>38</v>
      </c>
      <c r="C13" t="s">
        <v>39</v>
      </c>
      <c r="D13">
        <v>0.66</v>
      </c>
    </row>
    <row r="14" spans="1:4">
      <c r="A14" t="s">
        <v>40</v>
      </c>
      <c r="B14" t="s">
        <v>41</v>
      </c>
      <c r="C14" t="s">
        <v>42</v>
      </c>
      <c r="D14">
        <v>1.51</v>
      </c>
    </row>
    <row r="15" spans="1:4">
      <c r="A15" t="s">
        <v>43</v>
      </c>
      <c r="B15" t="s">
        <v>44</v>
      </c>
      <c r="C15" t="s">
        <v>45</v>
      </c>
      <c r="D15">
        <v>0.51</v>
      </c>
    </row>
    <row r="16" spans="1:4">
      <c r="A16" t="s">
        <v>46</v>
      </c>
      <c r="B16" t="s">
        <v>47</v>
      </c>
      <c r="C16" t="s">
        <v>48</v>
      </c>
      <c r="D16">
        <v>0.94</v>
      </c>
    </row>
    <row r="17" spans="1:4">
      <c r="A17" t="s">
        <v>49</v>
      </c>
      <c r="B17" t="s">
        <v>50</v>
      </c>
      <c r="C17" t="s">
        <v>51</v>
      </c>
      <c r="D17">
        <f>6.57/4000</f>
        <v>1.6425000000000001E-3</v>
      </c>
    </row>
    <row r="18" spans="1:4">
      <c r="A18" t="s">
        <v>52</v>
      </c>
      <c r="B18" t="s">
        <v>53</v>
      </c>
      <c r="C18" t="s">
        <v>54</v>
      </c>
      <c r="D18">
        <v>0.82</v>
      </c>
    </row>
    <row r="19" spans="1:4">
      <c r="A19" t="s">
        <v>55</v>
      </c>
      <c r="B19" t="s">
        <v>56</v>
      </c>
      <c r="C19" t="s">
        <v>57</v>
      </c>
      <c r="D19">
        <f>1.32/100</f>
        <v>1.32E-2</v>
      </c>
    </row>
    <row r="20" spans="1:4">
      <c r="A20" t="s">
        <v>58</v>
      </c>
      <c r="B20" t="s">
        <v>59</v>
      </c>
      <c r="C20" t="s">
        <v>60</v>
      </c>
      <c r="D20">
        <v>0.15</v>
      </c>
    </row>
    <row r="21" spans="1:4">
      <c r="A21" t="s">
        <v>61</v>
      </c>
      <c r="B21" t="s">
        <v>62</v>
      </c>
      <c r="C21" t="s">
        <v>63</v>
      </c>
      <c r="D21">
        <v>4.18</v>
      </c>
    </row>
    <row r="22" spans="1:4">
      <c r="A22" t="s">
        <v>61</v>
      </c>
      <c r="B22" t="s">
        <v>64</v>
      </c>
      <c r="C22" t="s">
        <v>65</v>
      </c>
      <c r="D22">
        <v>6.28</v>
      </c>
    </row>
    <row r="23" spans="1:4">
      <c r="A23" t="s">
        <v>61</v>
      </c>
      <c r="B23" t="s">
        <v>66</v>
      </c>
      <c r="C23" t="s">
        <v>67</v>
      </c>
      <c r="D23">
        <v>3.57</v>
      </c>
    </row>
    <row r="24" spans="1:4">
      <c r="A24" t="s">
        <v>68</v>
      </c>
      <c r="D24">
        <v>2</v>
      </c>
    </row>
    <row r="25" spans="1:4">
      <c r="A25" t="s">
        <v>69</v>
      </c>
      <c r="D25">
        <v>3</v>
      </c>
    </row>
    <row r="28" spans="1:4">
      <c r="A28" s="1" t="s">
        <v>70</v>
      </c>
    </row>
  </sheetData>
  <hyperlinks>
    <hyperlink ref="C4" r:id="rId1" xr:uid="{00000000-0004-0000-0000-000000000000}"/>
    <hyperlink ref="A28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jangr</dc:creator>
  <cp:keywords/>
  <dc:description/>
  <cp:lastModifiedBy>Bamert, Lukas</cp:lastModifiedBy>
  <cp:revision/>
  <dcterms:created xsi:type="dcterms:W3CDTF">2023-04-06T14:00:57Z</dcterms:created>
  <dcterms:modified xsi:type="dcterms:W3CDTF">2023-05-08T11:42:06Z</dcterms:modified>
  <cp:category/>
  <cp:contentStatus/>
</cp:coreProperties>
</file>