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75" windowWidth="19320" windowHeight="11880"/>
  </bookViews>
  <sheets>
    <sheet name="CISDM" sheetId="4" r:id="rId1"/>
    <sheet name="liquid indices" sheetId="1" r:id="rId2"/>
    <sheet name="factors" sheetId="2" r:id="rId3"/>
    <sheet name="Sheet3" sheetId="3" r:id="rId4"/>
  </sheets>
  <externalReferences>
    <externalReference r:id="rId5"/>
    <externalReference r:id="rId6"/>
    <externalReference r:id="rId7"/>
    <externalReference r:id="rId8"/>
    <externalReference r:id="rId9"/>
    <externalReference r:id="rId10"/>
  </externalReferences>
  <calcPr calcId="125725"/>
</workbook>
</file>

<file path=xl/calcChain.xml><?xml version="1.0" encoding="utf-8"?>
<calcChain xmlns="http://schemas.openxmlformats.org/spreadsheetml/2006/main">
  <c r="H281" i="2"/>
  <c r="G281"/>
  <c r="F281"/>
  <c r="E281"/>
  <c r="D281"/>
  <c r="C281"/>
  <c r="B281"/>
  <c r="A281"/>
  <c r="H280"/>
  <c r="G280"/>
  <c r="F280"/>
  <c r="E280"/>
  <c r="D280"/>
  <c r="C280"/>
  <c r="B280"/>
  <c r="A280"/>
  <c r="H279"/>
  <c r="G279"/>
  <c r="F279"/>
  <c r="E279"/>
  <c r="D279"/>
  <c r="C279"/>
  <c r="B279"/>
  <c r="A279"/>
  <c r="H278"/>
  <c r="G278"/>
  <c r="F278"/>
  <c r="E278"/>
  <c r="D278"/>
  <c r="C278"/>
  <c r="B278"/>
  <c r="A278"/>
  <c r="H277"/>
  <c r="G277"/>
  <c r="F277"/>
  <c r="E277"/>
  <c r="D277"/>
  <c r="C277"/>
  <c r="B277"/>
  <c r="A277"/>
  <c r="H276"/>
  <c r="G276"/>
  <c r="F276"/>
  <c r="E276"/>
  <c r="D276"/>
  <c r="C276"/>
  <c r="B276"/>
  <c r="A276"/>
  <c r="H275"/>
  <c r="G275"/>
  <c r="F275"/>
  <c r="E275"/>
  <c r="D275"/>
  <c r="C275"/>
  <c r="B275"/>
  <c r="A275"/>
  <c r="H274"/>
  <c r="G274"/>
  <c r="F274"/>
  <c r="E274"/>
  <c r="D274"/>
  <c r="C274"/>
  <c r="B274"/>
  <c r="A274"/>
  <c r="H273"/>
  <c r="G273"/>
  <c r="F273"/>
  <c r="E273"/>
  <c r="D273"/>
  <c r="C273"/>
  <c r="B273"/>
  <c r="A273"/>
  <c r="H272"/>
  <c r="G272"/>
  <c r="F272"/>
  <c r="E272"/>
  <c r="D272"/>
  <c r="C272"/>
  <c r="B272"/>
  <c r="A272"/>
  <c r="H271"/>
  <c r="G271"/>
  <c r="F271"/>
  <c r="E271"/>
  <c r="D271"/>
  <c r="C271"/>
  <c r="B271"/>
  <c r="A271"/>
  <c r="H270"/>
  <c r="G270"/>
  <c r="F270"/>
  <c r="E270"/>
  <c r="D270"/>
  <c r="C270"/>
  <c r="B270"/>
  <c r="A270"/>
  <c r="C130"/>
  <c r="C114"/>
  <c r="C98"/>
  <c r="C82"/>
  <c r="C66"/>
  <c r="C50"/>
  <c r="C34"/>
  <c r="C18"/>
  <c r="H269" i="1"/>
  <c r="H269" i="2" s="1"/>
  <c r="H268" i="1"/>
  <c r="H267"/>
  <c r="H267" i="2" s="1"/>
  <c r="H266" i="1"/>
  <c r="H266" i="2" s="1"/>
  <c r="H265" i="1"/>
  <c r="H264"/>
  <c r="H263"/>
  <c r="H263" i="2" s="1"/>
  <c r="H262" i="1"/>
  <c r="H262" i="2" s="1"/>
  <c r="H261" i="1"/>
  <c r="H261" i="2" s="1"/>
  <c r="H260" i="1"/>
  <c r="H259"/>
  <c r="H259" i="2" s="1"/>
  <c r="H258" i="1"/>
  <c r="H258" i="2" s="1"/>
  <c r="H257" i="1"/>
  <c r="H257" i="2" s="1"/>
  <c r="H256" i="1"/>
  <c r="H255"/>
  <c r="H255" i="2" s="1"/>
  <c r="H254" i="1"/>
  <c r="H254" i="2" s="1"/>
  <c r="H253" i="1"/>
  <c r="H253" i="2" s="1"/>
  <c r="H252" i="1"/>
  <c r="H251"/>
  <c r="H251" i="2" s="1"/>
  <c r="H250" i="1"/>
  <c r="H250" i="2" s="1"/>
  <c r="H249" i="1"/>
  <c r="H249" i="2" s="1"/>
  <c r="H248" i="1"/>
  <c r="H247"/>
  <c r="H247" i="2" s="1"/>
  <c r="H246" i="1"/>
  <c r="H246" i="2" s="1"/>
  <c r="H245" i="1"/>
  <c r="H245" i="2" s="1"/>
  <c r="H244" i="1"/>
  <c r="H243"/>
  <c r="H243" i="2" s="1"/>
  <c r="H242" i="1"/>
  <c r="H242" i="2" s="1"/>
  <c r="H241" i="1"/>
  <c r="H241" i="2" s="1"/>
  <c r="H240" i="1"/>
  <c r="H239"/>
  <c r="H239" i="2" s="1"/>
  <c r="H238" i="1"/>
  <c r="H238" i="2" s="1"/>
  <c r="H237" i="1"/>
  <c r="H237" i="2" s="1"/>
  <c r="H236" i="1"/>
  <c r="H235"/>
  <c r="H235" i="2" s="1"/>
  <c r="H234" i="1"/>
  <c r="H234" i="2" s="1"/>
  <c r="H233" i="1"/>
  <c r="H233" i="2" s="1"/>
  <c r="H232" i="1"/>
  <c r="H231"/>
  <c r="H231" i="2" s="1"/>
  <c r="H230" i="1"/>
  <c r="H230" i="2" s="1"/>
  <c r="H229" i="1"/>
  <c r="H229" i="2" s="1"/>
  <c r="H228" i="1"/>
  <c r="H227"/>
  <c r="H227" i="2" s="1"/>
  <c r="H226" i="1"/>
  <c r="H226" i="2" s="1"/>
  <c r="H225" i="1"/>
  <c r="H225" i="2" s="1"/>
  <c r="H224" i="1"/>
  <c r="H223"/>
  <c r="H223" i="2" s="1"/>
  <c r="H222" i="1"/>
  <c r="H222" i="2" s="1"/>
  <c r="H221" i="1"/>
  <c r="H221" i="2" s="1"/>
  <c r="H220" i="1"/>
  <c r="H219"/>
  <c r="H219" i="2" s="1"/>
  <c r="H218" i="1"/>
  <c r="H218" i="2" s="1"/>
  <c r="H217" i="1"/>
  <c r="H217" i="2" s="1"/>
  <c r="H216" i="1"/>
  <c r="H215"/>
  <c r="H215" i="2" s="1"/>
  <c r="H214" i="1"/>
  <c r="H214" i="2" s="1"/>
  <c r="H213" i="1"/>
  <c r="H213" i="2" s="1"/>
  <c r="H212" i="1"/>
  <c r="H211"/>
  <c r="H211" i="2" s="1"/>
  <c r="H210" i="1"/>
  <c r="H210" i="2" s="1"/>
  <c r="H209" i="1"/>
  <c r="H209" i="2" s="1"/>
  <c r="H208" i="1"/>
  <c r="H207"/>
  <c r="H207" i="2" s="1"/>
  <c r="H206" i="1"/>
  <c r="H206" i="2" s="1"/>
  <c r="H205" i="1"/>
  <c r="H204"/>
  <c r="H203"/>
  <c r="H203" i="2" s="1"/>
  <c r="H202" i="1"/>
  <c r="H202" i="2" s="1"/>
  <c r="H201" i="1"/>
  <c r="H200"/>
  <c r="H199"/>
  <c r="H199" i="2" s="1"/>
  <c r="H198" i="1"/>
  <c r="H198" i="2" s="1"/>
  <c r="H197" i="1"/>
  <c r="H196"/>
  <c r="H195"/>
  <c r="H195" i="2" s="1"/>
  <c r="H194" i="1"/>
  <c r="H194" i="2" s="1"/>
  <c r="H193" i="1"/>
  <c r="H193" i="2" s="1"/>
  <c r="H192" i="1"/>
  <c r="H191"/>
  <c r="H191" i="2" s="1"/>
  <c r="H190" i="1"/>
  <c r="H190" i="2" s="1"/>
  <c r="H189" i="1"/>
  <c r="H189" i="2" s="1"/>
  <c r="H188" i="1"/>
  <c r="H187"/>
  <c r="H187" i="2" s="1"/>
  <c r="H186" i="1"/>
  <c r="H186" i="2" s="1"/>
  <c r="H185" i="1"/>
  <c r="H184"/>
  <c r="H183"/>
  <c r="H183" i="2" s="1"/>
  <c r="H182" i="1"/>
  <c r="H182" i="2" s="1"/>
  <c r="H181" i="1"/>
  <c r="H180"/>
  <c r="H179"/>
  <c r="H179" i="2" s="1"/>
  <c r="H178" i="1"/>
  <c r="H178" i="2" s="1"/>
  <c r="H177" i="1"/>
  <c r="H177" i="2" s="1"/>
  <c r="H176" i="1"/>
  <c r="H175"/>
  <c r="H175" i="2" s="1"/>
  <c r="H174" i="1"/>
  <c r="H174" i="2" s="1"/>
  <c r="H173" i="1"/>
  <c r="H173" i="2" s="1"/>
  <c r="H172" i="1"/>
  <c r="H171"/>
  <c r="H171" i="2" s="1"/>
  <c r="H170" i="1"/>
  <c r="H170" i="2" s="1"/>
  <c r="H169" i="1"/>
  <c r="H169" i="2" s="1"/>
  <c r="H168" i="1"/>
  <c r="H167"/>
  <c r="H167" i="2" s="1"/>
  <c r="H166" i="1"/>
  <c r="H166" i="2" s="1"/>
  <c r="H165" i="1"/>
  <c r="H165" i="2" s="1"/>
  <c r="H164" i="1"/>
  <c r="H163"/>
  <c r="H163" i="2" s="1"/>
  <c r="H162" i="1"/>
  <c r="H162" i="2" s="1"/>
  <c r="H161" i="1"/>
  <c r="H161" i="2" s="1"/>
  <c r="H160" i="1"/>
  <c r="H159"/>
  <c r="H159" i="2" s="1"/>
  <c r="H158" i="1"/>
  <c r="H158" i="2" s="1"/>
  <c r="H157" i="1"/>
  <c r="H156"/>
  <c r="H155"/>
  <c r="H155" i="2" s="1"/>
  <c r="H154" i="1"/>
  <c r="H154" i="2" s="1"/>
  <c r="H153" i="1"/>
  <c r="H152"/>
  <c r="H151"/>
  <c r="H151" i="2" s="1"/>
  <c r="H150" i="1"/>
  <c r="H150" i="2" s="1"/>
  <c r="H149" i="1"/>
  <c r="H149" i="2" s="1"/>
  <c r="H148" i="1"/>
  <c r="H147"/>
  <c r="H147" i="2" s="1"/>
  <c r="H146" i="1"/>
  <c r="H146" i="2" s="1"/>
  <c r="H145" i="1"/>
  <c r="H145" i="2" s="1"/>
  <c r="H144" i="1"/>
  <c r="H143"/>
  <c r="H143" i="2" s="1"/>
  <c r="H142" i="1"/>
  <c r="H142" i="2" s="1"/>
  <c r="H141" i="1"/>
  <c r="H141" i="2" s="1"/>
  <c r="H140" i="1"/>
  <c r="H139"/>
  <c r="H139" i="2" s="1"/>
  <c r="H138" i="1"/>
  <c r="H138" i="2" s="1"/>
  <c r="H137" i="1"/>
  <c r="H136"/>
  <c r="H135"/>
  <c r="H135" i="2" s="1"/>
  <c r="H134" i="1"/>
  <c r="H134" i="2" s="1"/>
  <c r="H133" i="1"/>
  <c r="H132"/>
  <c r="H131"/>
  <c r="H131" i="2" s="1"/>
  <c r="H130" i="1"/>
  <c r="H130" i="2" s="1"/>
  <c r="H129" i="1"/>
  <c r="H128"/>
  <c r="H127"/>
  <c r="H127" i="2" s="1"/>
  <c r="H126" i="1"/>
  <c r="H125"/>
  <c r="H125" i="2" s="1"/>
  <c r="H124" i="1"/>
  <c r="H123"/>
  <c r="H123" i="2" s="1"/>
  <c r="H122" i="1"/>
  <c r="H121"/>
  <c r="H121" i="2" s="1"/>
  <c r="H120" i="1"/>
  <c r="H119"/>
  <c r="H119" i="2" s="1"/>
  <c r="H118" i="1"/>
  <c r="H117"/>
  <c r="H117" i="2" s="1"/>
  <c r="H116" i="1"/>
  <c r="H115"/>
  <c r="H115" i="2" s="1"/>
  <c r="H114" i="1"/>
  <c r="H113"/>
  <c r="H112"/>
  <c r="H111"/>
  <c r="H111" i="2" s="1"/>
  <c r="H110" i="1"/>
  <c r="H110" i="2" s="1"/>
  <c r="H109" i="1"/>
  <c r="H109" i="2" s="1"/>
  <c r="H108" i="1"/>
  <c r="H107"/>
  <c r="H107" i="2" s="1"/>
  <c r="H106" i="1"/>
  <c r="H106" i="2" s="1"/>
  <c r="H105" i="1"/>
  <c r="H105" i="2" s="1"/>
  <c r="H104" i="1"/>
  <c r="H103"/>
  <c r="H103" i="2" s="1"/>
  <c r="H102" i="1"/>
  <c r="H102" i="2" s="1"/>
  <c r="H101" i="1"/>
  <c r="H101" i="2" s="1"/>
  <c r="H100" i="1"/>
  <c r="H99"/>
  <c r="H99" i="2" s="1"/>
  <c r="H98" i="1"/>
  <c r="H98" i="2" s="1"/>
  <c r="H97" i="1"/>
  <c r="H97" i="2" s="1"/>
  <c r="H96" i="1"/>
  <c r="H95"/>
  <c r="H95" i="2" s="1"/>
  <c r="H94" i="1"/>
  <c r="H93"/>
  <c r="H93" i="2" s="1"/>
  <c r="H92" i="1"/>
  <c r="H91"/>
  <c r="H91" i="2" s="1"/>
  <c r="H90" i="1"/>
  <c r="H89"/>
  <c r="H89" i="2" s="1"/>
  <c r="H88" i="1"/>
  <c r="H87"/>
  <c r="H87" i="2" s="1"/>
  <c r="H86" i="1"/>
  <c r="H85"/>
  <c r="H85" i="2" s="1"/>
  <c r="H84" i="1"/>
  <c r="H83"/>
  <c r="H83" i="2" s="1"/>
  <c r="H82" i="1"/>
  <c r="H81"/>
  <c r="H81" i="2" s="1"/>
  <c r="H80" i="1"/>
  <c r="H79"/>
  <c r="H79" i="2" s="1"/>
  <c r="H78" i="1"/>
  <c r="H78" i="2" s="1"/>
  <c r="H77" i="1"/>
  <c r="H77" i="2" s="1"/>
  <c r="H76" i="1"/>
  <c r="H75"/>
  <c r="H75" i="2" s="1"/>
  <c r="H74" i="1"/>
  <c r="H74" i="2" s="1"/>
  <c r="H73" i="1"/>
  <c r="H73" i="2" s="1"/>
  <c r="H72" i="1"/>
  <c r="H71"/>
  <c r="H71" i="2" s="1"/>
  <c r="H70" i="1"/>
  <c r="H70" i="2" s="1"/>
  <c r="H69" i="1"/>
  <c r="H69" i="2" s="1"/>
  <c r="H68" i="1"/>
  <c r="H67"/>
  <c r="H67" i="2" s="1"/>
  <c r="H66" i="1"/>
  <c r="H66" i="2" s="1"/>
  <c r="H65" i="1"/>
  <c r="H65" i="2" s="1"/>
  <c r="H64" i="1"/>
  <c r="H63"/>
  <c r="H63" i="2" s="1"/>
  <c r="H62" i="1"/>
  <c r="H61"/>
  <c r="H61" i="2" s="1"/>
  <c r="H60" i="1"/>
  <c r="H59"/>
  <c r="H59" i="2" s="1"/>
  <c r="H58" i="1"/>
  <c r="H57"/>
  <c r="H57" i="2" s="1"/>
  <c r="H56" i="1"/>
  <c r="H55"/>
  <c r="H55" i="2" s="1"/>
  <c r="H54" i="1"/>
  <c r="H53"/>
  <c r="H53" i="2" s="1"/>
  <c r="H52" i="1"/>
  <c r="H51"/>
  <c r="H51" i="2" s="1"/>
  <c r="H50" i="1"/>
  <c r="H49"/>
  <c r="H48"/>
  <c r="H47"/>
  <c r="H47" i="2" s="1"/>
  <c r="H46" i="1"/>
  <c r="H46" i="2" s="1"/>
  <c r="H45" i="1"/>
  <c r="H45" i="2" s="1"/>
  <c r="H44" i="1"/>
  <c r="H43"/>
  <c r="H43" i="2" s="1"/>
  <c r="H42" i="1"/>
  <c r="H42" i="2" s="1"/>
  <c r="H41" i="1"/>
  <c r="H41" i="2" s="1"/>
  <c r="H40" i="1"/>
  <c r="H39"/>
  <c r="H39" i="2" s="1"/>
  <c r="H38" i="1"/>
  <c r="H38" i="2" s="1"/>
  <c r="H37" i="1"/>
  <c r="H37" i="2" s="1"/>
  <c r="H36" i="1"/>
  <c r="H35"/>
  <c r="H35" i="2" s="1"/>
  <c r="H34" i="1"/>
  <c r="H34" i="2" s="1"/>
  <c r="H33" i="1"/>
  <c r="H33" i="2" s="1"/>
  <c r="H32" i="1"/>
  <c r="H31"/>
  <c r="H31" i="2" s="1"/>
  <c r="H30" i="1"/>
  <c r="H29"/>
  <c r="H29" i="2" s="1"/>
  <c r="H28" i="1"/>
  <c r="H27"/>
  <c r="H27" i="2" s="1"/>
  <c r="H26" i="1"/>
  <c r="H25"/>
  <c r="H25" i="2" s="1"/>
  <c r="H24" i="1"/>
  <c r="H23"/>
  <c r="H23" i="2" s="1"/>
  <c r="H22" i="1"/>
  <c r="H21"/>
  <c r="H21" i="2" s="1"/>
  <c r="H20" i="1"/>
  <c r="H19"/>
  <c r="H19" i="2" s="1"/>
  <c r="H18" i="1"/>
  <c r="H17"/>
  <c r="H17" i="2" s="1"/>
  <c r="H16" i="1"/>
  <c r="H15"/>
  <c r="H15" i="2" s="1"/>
  <c r="H14" i="1"/>
  <c r="H14" i="2" s="1"/>
  <c r="H13" i="1"/>
  <c r="H13" i="2" s="1"/>
  <c r="H12" i="1"/>
  <c r="H11"/>
  <c r="H11" i="2" s="1"/>
  <c r="H10" i="1"/>
  <c r="H10" i="2" s="1"/>
  <c r="H9" i="1"/>
  <c r="H9" i="2" s="1"/>
  <c r="H8" i="1"/>
  <c r="H7"/>
  <c r="H7" i="2" s="1"/>
  <c r="H6" i="1"/>
  <c r="H6" i="2" s="1"/>
  <c r="H5" i="1"/>
  <c r="H4"/>
  <c r="G268" i="2"/>
  <c r="G267"/>
  <c r="G264"/>
  <c r="G263"/>
  <c r="G260"/>
  <c r="G259"/>
  <c r="G256"/>
  <c r="G255"/>
  <c r="G252"/>
  <c r="G251"/>
  <c r="G248"/>
  <c r="G247"/>
  <c r="G244"/>
  <c r="G243"/>
  <c r="G240"/>
  <c r="G239"/>
  <c r="G236"/>
  <c r="G235"/>
  <c r="G232"/>
  <c r="G231"/>
  <c r="G228"/>
  <c r="G227"/>
  <c r="G224"/>
  <c r="G223"/>
  <c r="G220"/>
  <c r="G219"/>
  <c r="G216"/>
  <c r="G215"/>
  <c r="G212"/>
  <c r="G211"/>
  <c r="G208"/>
  <c r="G207"/>
  <c r="G204"/>
  <c r="G203"/>
  <c r="G200"/>
  <c r="G199"/>
  <c r="G196"/>
  <c r="G195"/>
  <c r="G192"/>
  <c r="G191"/>
  <c r="G188"/>
  <c r="G187"/>
  <c r="G184"/>
  <c r="G183"/>
  <c r="G180"/>
  <c r="G179"/>
  <c r="G176"/>
  <c r="G175"/>
  <c r="G172"/>
  <c r="G171"/>
  <c r="G168"/>
  <c r="G167"/>
  <c r="G164"/>
  <c r="G163"/>
  <c r="G160"/>
  <c r="G159"/>
  <c r="G156"/>
  <c r="G155"/>
  <c r="G152"/>
  <c r="G151"/>
  <c r="G148"/>
  <c r="G147"/>
  <c r="G144"/>
  <c r="G143"/>
  <c r="G140"/>
  <c r="G139"/>
  <c r="G136"/>
  <c r="G135"/>
  <c r="G132"/>
  <c r="G131"/>
  <c r="G128"/>
  <c r="G127"/>
  <c r="G125"/>
  <c r="G123"/>
  <c r="G121"/>
  <c r="G119"/>
  <c r="G117"/>
  <c r="G115"/>
  <c r="G113"/>
  <c r="G111"/>
  <c r="G109"/>
  <c r="G107"/>
  <c r="G106"/>
  <c r="G105"/>
  <c r="G103"/>
  <c r="G102"/>
  <c r="G101"/>
  <c r="G99"/>
  <c r="G98"/>
  <c r="G97"/>
  <c r="G95"/>
  <c r="G94"/>
  <c r="G93"/>
  <c r="G91"/>
  <c r="G90"/>
  <c r="G89"/>
  <c r="G87"/>
  <c r="G86"/>
  <c r="G85"/>
  <c r="G83"/>
  <c r="G82"/>
  <c r="G81"/>
  <c r="G79"/>
  <c r="G78"/>
  <c r="G77"/>
  <c r="G75"/>
  <c r="G74"/>
  <c r="G73"/>
  <c r="G71"/>
  <c r="G70"/>
  <c r="G69"/>
  <c r="G67"/>
  <c r="G66"/>
  <c r="G65"/>
  <c r="G63"/>
  <c r="G62"/>
  <c r="G61"/>
  <c r="G59"/>
  <c r="G58"/>
  <c r="G57"/>
  <c r="G55"/>
  <c r="G54"/>
  <c r="G53"/>
  <c r="G51"/>
  <c r="G50"/>
  <c r="G49"/>
  <c r="G47"/>
  <c r="G46"/>
  <c r="G45"/>
  <c r="G43"/>
  <c r="G42"/>
  <c r="G41"/>
  <c r="G39"/>
  <c r="G38"/>
  <c r="G37"/>
  <c r="G35"/>
  <c r="G34"/>
  <c r="G33"/>
  <c r="G31"/>
  <c r="G30"/>
  <c r="G29"/>
  <c r="G27"/>
  <c r="G26"/>
  <c r="G25"/>
  <c r="G23"/>
  <c r="G22"/>
  <c r="G21"/>
  <c r="G19"/>
  <c r="G18"/>
  <c r="G17"/>
  <c r="G15"/>
  <c r="G14"/>
  <c r="G13"/>
  <c r="G11"/>
  <c r="G10"/>
  <c r="G9"/>
  <c r="G7"/>
  <c r="G6"/>
  <c r="F269" i="1"/>
  <c r="E269"/>
  <c r="F268"/>
  <c r="F268" i="2" s="1"/>
  <c r="E268" i="1"/>
  <c r="E268" i="2" s="1"/>
  <c r="F267" i="1"/>
  <c r="E267"/>
  <c r="F266"/>
  <c r="F266" i="2" s="1"/>
  <c r="E266" i="1"/>
  <c r="E266" i="2" s="1"/>
  <c r="F265" i="1"/>
  <c r="E265"/>
  <c r="F264"/>
  <c r="F264" i="2" s="1"/>
  <c r="E264" i="1"/>
  <c r="E264" i="2" s="1"/>
  <c r="F263" i="1"/>
  <c r="E263"/>
  <c r="F262"/>
  <c r="F262" i="2" s="1"/>
  <c r="E262" i="1"/>
  <c r="E262" i="2" s="1"/>
  <c r="F261" i="1"/>
  <c r="E261"/>
  <c r="F260"/>
  <c r="F260" i="2" s="1"/>
  <c r="E260" i="1"/>
  <c r="E260" i="2" s="1"/>
  <c r="F259" i="1"/>
  <c r="E259"/>
  <c r="F258"/>
  <c r="F258" i="2" s="1"/>
  <c r="E258" i="1"/>
  <c r="E258" i="2" s="1"/>
  <c r="F257" i="1"/>
  <c r="E257"/>
  <c r="F256"/>
  <c r="F256" i="2" s="1"/>
  <c r="E256" i="1"/>
  <c r="E256" i="2" s="1"/>
  <c r="F255" i="1"/>
  <c r="E255"/>
  <c r="F254"/>
  <c r="F254" i="2" s="1"/>
  <c r="E254" i="1"/>
  <c r="E254" i="2" s="1"/>
  <c r="F253" i="1"/>
  <c r="E253"/>
  <c r="F252"/>
  <c r="F252" i="2" s="1"/>
  <c r="E252" i="1"/>
  <c r="E252" i="2" s="1"/>
  <c r="F251" i="1"/>
  <c r="E251"/>
  <c r="F250"/>
  <c r="F250" i="2" s="1"/>
  <c r="E250" i="1"/>
  <c r="E250" i="2" s="1"/>
  <c r="F249" i="1"/>
  <c r="E249"/>
  <c r="F248"/>
  <c r="F248" i="2" s="1"/>
  <c r="E248" i="1"/>
  <c r="E248" i="2" s="1"/>
  <c r="F247" i="1"/>
  <c r="E247"/>
  <c r="F246"/>
  <c r="F246" i="2" s="1"/>
  <c r="E246" i="1"/>
  <c r="E246" i="2" s="1"/>
  <c r="F245" i="1"/>
  <c r="E245"/>
  <c r="F244"/>
  <c r="F244" i="2" s="1"/>
  <c r="E244" i="1"/>
  <c r="E244" i="2" s="1"/>
  <c r="F243" i="1"/>
  <c r="E243"/>
  <c r="F242"/>
  <c r="F242" i="2" s="1"/>
  <c r="E242" i="1"/>
  <c r="E242" i="2" s="1"/>
  <c r="F241" i="1"/>
  <c r="E241"/>
  <c r="F240"/>
  <c r="F240" i="2" s="1"/>
  <c r="E240" i="1"/>
  <c r="E240" i="2" s="1"/>
  <c r="F239" i="1"/>
  <c r="E239"/>
  <c r="F238"/>
  <c r="F238" i="2" s="1"/>
  <c r="E238" i="1"/>
  <c r="E238" i="2" s="1"/>
  <c r="F237" i="1"/>
  <c r="E237"/>
  <c r="F236"/>
  <c r="F236" i="2" s="1"/>
  <c r="E236" i="1"/>
  <c r="E236" i="2" s="1"/>
  <c r="F235" i="1"/>
  <c r="E235"/>
  <c r="F234"/>
  <c r="F234" i="2" s="1"/>
  <c r="E234" i="1"/>
  <c r="E234" i="2" s="1"/>
  <c r="F233" i="1"/>
  <c r="E233"/>
  <c r="F232"/>
  <c r="F232" i="2" s="1"/>
  <c r="E232" i="1"/>
  <c r="E232" i="2" s="1"/>
  <c r="F231" i="1"/>
  <c r="E231"/>
  <c r="F230"/>
  <c r="F230" i="2" s="1"/>
  <c r="E230" i="1"/>
  <c r="E230" i="2" s="1"/>
  <c r="F229" i="1"/>
  <c r="E229"/>
  <c r="F228"/>
  <c r="F228" i="2" s="1"/>
  <c r="E228" i="1"/>
  <c r="E228" i="2" s="1"/>
  <c r="F227" i="1"/>
  <c r="E227"/>
  <c r="F226"/>
  <c r="F226" i="2" s="1"/>
  <c r="E226" i="1"/>
  <c r="E226" i="2" s="1"/>
  <c r="F225" i="1"/>
  <c r="E225"/>
  <c r="F224"/>
  <c r="F224" i="2" s="1"/>
  <c r="E224" i="1"/>
  <c r="E224" i="2" s="1"/>
  <c r="F223" i="1"/>
  <c r="E223"/>
  <c r="F222"/>
  <c r="F222" i="2" s="1"/>
  <c r="E222" i="1"/>
  <c r="E222" i="2" s="1"/>
  <c r="F221" i="1"/>
  <c r="E221"/>
  <c r="F220"/>
  <c r="F220" i="2" s="1"/>
  <c r="E220" i="1"/>
  <c r="E220" i="2" s="1"/>
  <c r="F219" i="1"/>
  <c r="E219"/>
  <c r="F218"/>
  <c r="F218" i="2" s="1"/>
  <c r="E218" i="1"/>
  <c r="E218" i="2" s="1"/>
  <c r="F217" i="1"/>
  <c r="E217"/>
  <c r="F216"/>
  <c r="F216" i="2" s="1"/>
  <c r="E216" i="1"/>
  <c r="E216" i="2" s="1"/>
  <c r="F215" i="1"/>
  <c r="E215"/>
  <c r="F214"/>
  <c r="F214" i="2" s="1"/>
  <c r="E214" i="1"/>
  <c r="E214" i="2" s="1"/>
  <c r="F213" i="1"/>
  <c r="E213"/>
  <c r="F212"/>
  <c r="F212" i="2" s="1"/>
  <c r="E212" i="1"/>
  <c r="E212" i="2" s="1"/>
  <c r="F211" i="1"/>
  <c r="E211"/>
  <c r="F210"/>
  <c r="F210" i="2" s="1"/>
  <c r="E210" i="1"/>
  <c r="E210" i="2" s="1"/>
  <c r="F209" i="1"/>
  <c r="E209"/>
  <c r="F208"/>
  <c r="F208" i="2" s="1"/>
  <c r="E208" i="1"/>
  <c r="E208" i="2" s="1"/>
  <c r="F207" i="1"/>
  <c r="E207"/>
  <c r="F206"/>
  <c r="F206" i="2" s="1"/>
  <c r="E206" i="1"/>
  <c r="E206" i="2" s="1"/>
  <c r="F205" i="1"/>
  <c r="E205"/>
  <c r="F204"/>
  <c r="F204" i="2" s="1"/>
  <c r="E204" i="1"/>
  <c r="E204" i="2" s="1"/>
  <c r="F203" i="1"/>
  <c r="E203"/>
  <c r="F202"/>
  <c r="F202" i="2" s="1"/>
  <c r="E202" i="1"/>
  <c r="E202" i="2" s="1"/>
  <c r="F201" i="1"/>
  <c r="E201"/>
  <c r="F200"/>
  <c r="F200" i="2" s="1"/>
  <c r="E200" i="1"/>
  <c r="E200" i="2" s="1"/>
  <c r="F199" i="1"/>
  <c r="E199"/>
  <c r="F198"/>
  <c r="F198" i="2" s="1"/>
  <c r="E198" i="1"/>
  <c r="E198" i="2" s="1"/>
  <c r="F197" i="1"/>
  <c r="E197"/>
  <c r="F196"/>
  <c r="F196" i="2" s="1"/>
  <c r="E196" i="1"/>
  <c r="E196" i="2" s="1"/>
  <c r="F195" i="1"/>
  <c r="E195"/>
  <c r="F194"/>
  <c r="F194" i="2" s="1"/>
  <c r="E194" i="1"/>
  <c r="E194" i="2" s="1"/>
  <c r="F193" i="1"/>
  <c r="E193"/>
  <c r="F192"/>
  <c r="F192" i="2" s="1"/>
  <c r="E192" i="1"/>
  <c r="E192" i="2" s="1"/>
  <c r="F191" i="1"/>
  <c r="E191"/>
  <c r="F190"/>
  <c r="F190" i="2" s="1"/>
  <c r="E190" i="1"/>
  <c r="E190" i="2" s="1"/>
  <c r="F189" i="1"/>
  <c r="E189"/>
  <c r="F188"/>
  <c r="F188" i="2" s="1"/>
  <c r="E188" i="1"/>
  <c r="E188" i="2" s="1"/>
  <c r="F187" i="1"/>
  <c r="E187"/>
  <c r="F186"/>
  <c r="F186" i="2" s="1"/>
  <c r="E186" i="1"/>
  <c r="E186" i="2" s="1"/>
  <c r="F185" i="1"/>
  <c r="E185"/>
  <c r="F184"/>
  <c r="F184" i="2" s="1"/>
  <c r="E184" i="1"/>
  <c r="E184" i="2" s="1"/>
  <c r="F183" i="1"/>
  <c r="E183"/>
  <c r="F182"/>
  <c r="F182" i="2" s="1"/>
  <c r="E182" i="1"/>
  <c r="E182" i="2" s="1"/>
  <c r="F181" i="1"/>
  <c r="E181"/>
  <c r="F180"/>
  <c r="F180" i="2" s="1"/>
  <c r="E180" i="1"/>
  <c r="E180" i="2" s="1"/>
  <c r="F179" i="1"/>
  <c r="E179"/>
  <c r="F178"/>
  <c r="F178" i="2" s="1"/>
  <c r="E178" i="1"/>
  <c r="E178" i="2" s="1"/>
  <c r="F177" i="1"/>
  <c r="E177"/>
  <c r="F176"/>
  <c r="F176" i="2" s="1"/>
  <c r="E176" i="1"/>
  <c r="E176" i="2" s="1"/>
  <c r="F175" i="1"/>
  <c r="E175"/>
  <c r="F174"/>
  <c r="F174" i="2" s="1"/>
  <c r="E174" i="1"/>
  <c r="E174" i="2" s="1"/>
  <c r="F173" i="1"/>
  <c r="E173"/>
  <c r="F172"/>
  <c r="F172" i="2" s="1"/>
  <c r="E172" i="1"/>
  <c r="E172" i="2" s="1"/>
  <c r="F171" i="1"/>
  <c r="E171"/>
  <c r="F170"/>
  <c r="F170" i="2" s="1"/>
  <c r="E170" i="1"/>
  <c r="E170" i="2" s="1"/>
  <c r="F169" i="1"/>
  <c r="E169"/>
  <c r="F168"/>
  <c r="F168" i="2" s="1"/>
  <c r="E168" i="1"/>
  <c r="E168" i="2" s="1"/>
  <c r="F167" i="1"/>
  <c r="E167"/>
  <c r="F166"/>
  <c r="F166" i="2" s="1"/>
  <c r="E166" i="1"/>
  <c r="E166" i="2" s="1"/>
  <c r="F165" i="1"/>
  <c r="E165"/>
  <c r="F164"/>
  <c r="F164" i="2" s="1"/>
  <c r="E164" i="1"/>
  <c r="E164" i="2" s="1"/>
  <c r="F163" i="1"/>
  <c r="E163"/>
  <c r="F162"/>
  <c r="F162" i="2" s="1"/>
  <c r="E162" i="1"/>
  <c r="E162" i="2" s="1"/>
  <c r="F161" i="1"/>
  <c r="E161"/>
  <c r="F160"/>
  <c r="F160" i="2" s="1"/>
  <c r="E160" i="1"/>
  <c r="E160" i="2" s="1"/>
  <c r="F159" i="1"/>
  <c r="E159"/>
  <c r="F158"/>
  <c r="F158" i="2" s="1"/>
  <c r="E158" i="1"/>
  <c r="E158" i="2" s="1"/>
  <c r="F157" i="1"/>
  <c r="E157"/>
  <c r="F156"/>
  <c r="F156" i="2" s="1"/>
  <c r="E156" i="1"/>
  <c r="E156" i="2" s="1"/>
  <c r="F155" i="1"/>
  <c r="E155"/>
  <c r="F154"/>
  <c r="F154" i="2" s="1"/>
  <c r="E154" i="1"/>
  <c r="E154" i="2" s="1"/>
  <c r="F153" i="1"/>
  <c r="E153"/>
  <c r="F152"/>
  <c r="F152" i="2" s="1"/>
  <c r="E152" i="1"/>
  <c r="E152" i="2" s="1"/>
  <c r="F151" i="1"/>
  <c r="E151"/>
  <c r="F150"/>
  <c r="F150" i="2" s="1"/>
  <c r="E150" i="1"/>
  <c r="E150" i="2" s="1"/>
  <c r="F149" i="1"/>
  <c r="E149"/>
  <c r="F148"/>
  <c r="F148" i="2" s="1"/>
  <c r="E148" i="1"/>
  <c r="E148" i="2" s="1"/>
  <c r="F147" i="1"/>
  <c r="E147"/>
  <c r="F146"/>
  <c r="F146" i="2" s="1"/>
  <c r="E146" i="1"/>
  <c r="E146" i="2" s="1"/>
  <c r="F145" i="1"/>
  <c r="E145"/>
  <c r="F144"/>
  <c r="F144" i="2" s="1"/>
  <c r="E144" i="1"/>
  <c r="E144" i="2" s="1"/>
  <c r="F143" i="1"/>
  <c r="E143"/>
  <c r="F142"/>
  <c r="F142" i="2" s="1"/>
  <c r="E142" i="1"/>
  <c r="E142" i="2" s="1"/>
  <c r="F141" i="1"/>
  <c r="E141"/>
  <c r="F140"/>
  <c r="F140" i="2" s="1"/>
  <c r="E140" i="1"/>
  <c r="E140" i="2" s="1"/>
  <c r="F139" i="1"/>
  <c r="E139"/>
  <c r="F138"/>
  <c r="F138" i="2" s="1"/>
  <c r="E138" i="1"/>
  <c r="E138" i="2" s="1"/>
  <c r="F137" i="1"/>
  <c r="E137"/>
  <c r="F136"/>
  <c r="F136" i="2" s="1"/>
  <c r="E136" i="1"/>
  <c r="E136" i="2" s="1"/>
  <c r="F135" i="1"/>
  <c r="E135"/>
  <c r="F134"/>
  <c r="F134" i="2" s="1"/>
  <c r="E134" i="1"/>
  <c r="E134" i="2" s="1"/>
  <c r="F133" i="1"/>
  <c r="E133"/>
  <c r="F132"/>
  <c r="F132" i="2" s="1"/>
  <c r="E132" i="1"/>
  <c r="E132" i="2" s="1"/>
  <c r="F131" i="1"/>
  <c r="E131"/>
  <c r="F130"/>
  <c r="F130" i="2" s="1"/>
  <c r="E130" i="1"/>
  <c r="E130" i="2" s="1"/>
  <c r="F129" i="1"/>
  <c r="E129"/>
  <c r="F128"/>
  <c r="F128" i="2" s="1"/>
  <c r="E128" i="1"/>
  <c r="E128" i="2" s="1"/>
  <c r="F127" i="1"/>
  <c r="E127"/>
  <c r="F126"/>
  <c r="F126" i="2" s="1"/>
  <c r="E126" i="1"/>
  <c r="E126" i="2" s="1"/>
  <c r="F125" i="1"/>
  <c r="E125"/>
  <c r="F124"/>
  <c r="F124" i="2" s="1"/>
  <c r="E124" i="1"/>
  <c r="E124" i="2" s="1"/>
  <c r="F123" i="1"/>
  <c r="E123"/>
  <c r="F122"/>
  <c r="F122" i="2" s="1"/>
  <c r="E122" i="1"/>
  <c r="E122" i="2" s="1"/>
  <c r="F121" i="1"/>
  <c r="E121"/>
  <c r="F120"/>
  <c r="F120" i="2" s="1"/>
  <c r="E120" i="1"/>
  <c r="E120" i="2" s="1"/>
  <c r="F119" i="1"/>
  <c r="E119"/>
  <c r="F118"/>
  <c r="F118" i="2" s="1"/>
  <c r="E118" i="1"/>
  <c r="E118" i="2" s="1"/>
  <c r="F117" i="1"/>
  <c r="E117"/>
  <c r="F116"/>
  <c r="F116" i="2" s="1"/>
  <c r="E116" i="1"/>
  <c r="E116" i="2" s="1"/>
  <c r="F115" i="1"/>
  <c r="E115"/>
  <c r="F114"/>
  <c r="F114" i="2" s="1"/>
  <c r="E114" i="1"/>
  <c r="E114" i="2" s="1"/>
  <c r="F113" i="1"/>
  <c r="E113"/>
  <c r="F112"/>
  <c r="F112" i="2" s="1"/>
  <c r="E112" i="1"/>
  <c r="E112" i="2" s="1"/>
  <c r="F111" i="1"/>
  <c r="E111"/>
  <c r="F110"/>
  <c r="F110" i="2" s="1"/>
  <c r="E110" i="1"/>
  <c r="E110" i="2" s="1"/>
  <c r="F109" i="1"/>
  <c r="E109"/>
  <c r="F108"/>
  <c r="F108" i="2" s="1"/>
  <c r="E108" i="1"/>
  <c r="E108" i="2" s="1"/>
  <c r="F107" i="1"/>
  <c r="E107"/>
  <c r="F106"/>
  <c r="F106" i="2" s="1"/>
  <c r="E106" i="1"/>
  <c r="E106" i="2" s="1"/>
  <c r="F105" i="1"/>
  <c r="E105"/>
  <c r="F104"/>
  <c r="F104" i="2" s="1"/>
  <c r="E104" i="1"/>
  <c r="E104" i="2" s="1"/>
  <c r="F103" i="1"/>
  <c r="E103"/>
  <c r="F102"/>
  <c r="F102" i="2" s="1"/>
  <c r="E102" i="1"/>
  <c r="E102" i="2" s="1"/>
  <c r="F101" i="1"/>
  <c r="E101"/>
  <c r="F100"/>
  <c r="F100" i="2" s="1"/>
  <c r="E100" i="1"/>
  <c r="E101" i="2" s="1"/>
  <c r="F99" i="1"/>
  <c r="E99"/>
  <c r="F98"/>
  <c r="F98" i="2" s="1"/>
  <c r="E98" i="1"/>
  <c r="E98" i="2" s="1"/>
  <c r="F97" i="1"/>
  <c r="E97"/>
  <c r="F96"/>
  <c r="F96" i="2" s="1"/>
  <c r="E96" i="1"/>
  <c r="E96" i="2" s="1"/>
  <c r="F95" i="1"/>
  <c r="E95"/>
  <c r="F94"/>
  <c r="F94" i="2" s="1"/>
  <c r="E94" i="1"/>
  <c r="E95" i="2" s="1"/>
  <c r="F93" i="1"/>
  <c r="E93"/>
  <c r="F92"/>
  <c r="F92" i="2" s="1"/>
  <c r="E92" i="1"/>
  <c r="E92" i="2" s="1"/>
  <c r="F91" i="1"/>
  <c r="E91"/>
  <c r="F90"/>
  <c r="F90" i="2" s="1"/>
  <c r="E90" i="1"/>
  <c r="E91" i="2" s="1"/>
  <c r="F89" i="1"/>
  <c r="E89"/>
  <c r="F88"/>
  <c r="F88" i="2" s="1"/>
  <c r="E88" i="1"/>
  <c r="E88" i="2" s="1"/>
  <c r="F87" i="1"/>
  <c r="E87"/>
  <c r="F86"/>
  <c r="F86" i="2" s="1"/>
  <c r="E86" i="1"/>
  <c r="E87" i="2" s="1"/>
  <c r="F85" i="1"/>
  <c r="E85"/>
  <c r="F84"/>
  <c r="F84" i="2" s="1"/>
  <c r="E84" i="1"/>
  <c r="E84" i="2" s="1"/>
  <c r="F83" i="1"/>
  <c r="E83"/>
  <c r="F82"/>
  <c r="F82" i="2" s="1"/>
  <c r="E82" i="1"/>
  <c r="E83" i="2" s="1"/>
  <c r="F81" i="1"/>
  <c r="E81"/>
  <c r="F80"/>
  <c r="F80" i="2" s="1"/>
  <c r="E80" i="1"/>
  <c r="E80" i="2" s="1"/>
  <c r="F79" i="1"/>
  <c r="E79"/>
  <c r="F78"/>
  <c r="F78" i="2" s="1"/>
  <c r="E78" i="1"/>
  <c r="E79" i="2" s="1"/>
  <c r="F77" i="1"/>
  <c r="E77"/>
  <c r="F76"/>
  <c r="F76" i="2" s="1"/>
  <c r="E76" i="1"/>
  <c r="E76" i="2" s="1"/>
  <c r="F75" i="1"/>
  <c r="E75"/>
  <c r="F74"/>
  <c r="F74" i="2" s="1"/>
  <c r="E74" i="1"/>
  <c r="E75" i="2" s="1"/>
  <c r="F73" i="1"/>
  <c r="E73"/>
  <c r="F72"/>
  <c r="F72" i="2" s="1"/>
  <c r="E72" i="1"/>
  <c r="E72" i="2" s="1"/>
  <c r="F71" i="1"/>
  <c r="E71"/>
  <c r="F70"/>
  <c r="F70" i="2" s="1"/>
  <c r="E70" i="1"/>
  <c r="E71" i="2" s="1"/>
  <c r="F69" i="1"/>
  <c r="E69"/>
  <c r="F68"/>
  <c r="F68" i="2" s="1"/>
  <c r="E68" i="1"/>
  <c r="E68" i="2" s="1"/>
  <c r="F67" i="1"/>
  <c r="E67"/>
  <c r="F66"/>
  <c r="F66" i="2" s="1"/>
  <c r="E66" i="1"/>
  <c r="E67" i="2" s="1"/>
  <c r="F65" i="1"/>
  <c r="E65"/>
  <c r="F64"/>
  <c r="F64" i="2" s="1"/>
  <c r="E64" i="1"/>
  <c r="E65" i="2" s="1"/>
  <c r="F63" i="1"/>
  <c r="E63"/>
  <c r="F62"/>
  <c r="F62" i="2" s="1"/>
  <c r="E62" i="1"/>
  <c r="E62" i="2" s="1"/>
  <c r="F61" i="1"/>
  <c r="E61"/>
  <c r="F60"/>
  <c r="F60" i="2" s="1"/>
  <c r="E60" i="1"/>
  <c r="E61" i="2" s="1"/>
  <c r="F59" i="1"/>
  <c r="E59"/>
  <c r="F58"/>
  <c r="F58" i="2" s="1"/>
  <c r="E58" i="1"/>
  <c r="E58" i="2" s="1"/>
  <c r="F57" i="1"/>
  <c r="E57"/>
  <c r="F56"/>
  <c r="F56" i="2" s="1"/>
  <c r="E56" i="1"/>
  <c r="E57" i="2" s="1"/>
  <c r="F55" i="1"/>
  <c r="E55"/>
  <c r="F54"/>
  <c r="F54" i="2" s="1"/>
  <c r="E54" i="1"/>
  <c r="E54" i="2" s="1"/>
  <c r="F53" i="1"/>
  <c r="E53"/>
  <c r="F52"/>
  <c r="F52" i="2" s="1"/>
  <c r="E52" i="1"/>
  <c r="E53" i="2" s="1"/>
  <c r="F51" i="1"/>
  <c r="E51"/>
  <c r="F50"/>
  <c r="F50" i="2" s="1"/>
  <c r="E50" i="1"/>
  <c r="E50" i="2" s="1"/>
  <c r="F49" i="1"/>
  <c r="E49"/>
  <c r="F48"/>
  <c r="F48" i="2" s="1"/>
  <c r="E48" i="1"/>
  <c r="E49" i="2" s="1"/>
  <c r="F47" i="1"/>
  <c r="E47"/>
  <c r="F46"/>
  <c r="F46" i="2" s="1"/>
  <c r="E46" i="1"/>
  <c r="E46" i="2" s="1"/>
  <c r="F45" i="1"/>
  <c r="E45"/>
  <c r="F44"/>
  <c r="F44" i="2" s="1"/>
  <c r="E44" i="1"/>
  <c r="E45" i="2" s="1"/>
  <c r="F43" i="1"/>
  <c r="E43"/>
  <c r="F42"/>
  <c r="F42" i="2" s="1"/>
  <c r="E42" i="1"/>
  <c r="E42" i="2" s="1"/>
  <c r="F41" i="1"/>
  <c r="E41"/>
  <c r="F40"/>
  <c r="F40" i="2" s="1"/>
  <c r="E40" i="1"/>
  <c r="E41" i="2" s="1"/>
  <c r="F39" i="1"/>
  <c r="E39"/>
  <c r="F38"/>
  <c r="F38" i="2" s="1"/>
  <c r="E38" i="1"/>
  <c r="E38" i="2" s="1"/>
  <c r="F37" i="1"/>
  <c r="E37"/>
  <c r="F36"/>
  <c r="F36" i="2" s="1"/>
  <c r="E36" i="1"/>
  <c r="E37" i="2" s="1"/>
  <c r="F35" i="1"/>
  <c r="E35"/>
  <c r="F34"/>
  <c r="F34" i="2" s="1"/>
  <c r="E34" i="1"/>
  <c r="E34" i="2" s="1"/>
  <c r="F33" i="1"/>
  <c r="E33"/>
  <c r="F32"/>
  <c r="F32" i="2" s="1"/>
  <c r="E32" i="1"/>
  <c r="E32" i="2" s="1"/>
  <c r="F31" i="1"/>
  <c r="E31"/>
  <c r="F30"/>
  <c r="F30" i="2" s="1"/>
  <c r="E30" i="1"/>
  <c r="E31" i="2" s="1"/>
  <c r="F29" i="1"/>
  <c r="E29"/>
  <c r="F28"/>
  <c r="F28" i="2" s="1"/>
  <c r="E28" i="1"/>
  <c r="E28" i="2" s="1"/>
  <c r="F27" i="1"/>
  <c r="E27"/>
  <c r="F26"/>
  <c r="F26" i="2" s="1"/>
  <c r="E26" i="1"/>
  <c r="E27" i="2" s="1"/>
  <c r="F25" i="1"/>
  <c r="E25"/>
  <c r="F24"/>
  <c r="F24" i="2" s="1"/>
  <c r="E24" i="1"/>
  <c r="E24" i="2" s="1"/>
  <c r="F23" i="1"/>
  <c r="E23"/>
  <c r="F22"/>
  <c r="F22" i="2" s="1"/>
  <c r="E22" i="1"/>
  <c r="E23" i="2" s="1"/>
  <c r="F21" i="1"/>
  <c r="E21"/>
  <c r="F20"/>
  <c r="F20" i="2" s="1"/>
  <c r="E20" i="1"/>
  <c r="E20" i="2" s="1"/>
  <c r="F19" i="1"/>
  <c r="E19"/>
  <c r="F18"/>
  <c r="F18" i="2" s="1"/>
  <c r="E18" i="1"/>
  <c r="E19" i="2" s="1"/>
  <c r="F17" i="1"/>
  <c r="E17"/>
  <c r="F16"/>
  <c r="F16" i="2" s="1"/>
  <c r="E16" i="1"/>
  <c r="E16" i="2" s="1"/>
  <c r="F15" i="1"/>
  <c r="E15"/>
  <c r="F14"/>
  <c r="F14" i="2" s="1"/>
  <c r="E14" i="1"/>
  <c r="E15" i="2" s="1"/>
  <c r="F13" i="1"/>
  <c r="E13"/>
  <c r="F12"/>
  <c r="F12" i="2" s="1"/>
  <c r="E12" i="1"/>
  <c r="E12" i="2" s="1"/>
  <c r="F11" i="1"/>
  <c r="E11"/>
  <c r="F10"/>
  <c r="F10" i="2" s="1"/>
  <c r="E10" i="1"/>
  <c r="E11" i="2" s="1"/>
  <c r="F9" i="1"/>
  <c r="E9"/>
  <c r="F8"/>
  <c r="F8" i="2" s="1"/>
  <c r="E8" i="1"/>
  <c r="E8" i="2" s="1"/>
  <c r="F7" i="1"/>
  <c r="E7"/>
  <c r="F6"/>
  <c r="F6" i="2" s="1"/>
  <c r="E6" i="1"/>
  <c r="E7" i="2" s="1"/>
  <c r="F5" i="1"/>
  <c r="E5"/>
  <c r="F4"/>
  <c r="E4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C269"/>
  <c r="C269" i="2" s="1"/>
  <c r="C268" i="1"/>
  <c r="C267"/>
  <c r="C267" i="2" s="1"/>
  <c r="C266" i="1"/>
  <c r="C266" i="2" s="1"/>
  <c r="C265" i="1"/>
  <c r="C265" i="2" s="1"/>
  <c r="C264" i="1"/>
  <c r="C263"/>
  <c r="C263" i="2" s="1"/>
  <c r="C262" i="1"/>
  <c r="C262" i="2" s="1"/>
  <c r="C261" i="1"/>
  <c r="C261" i="2" s="1"/>
  <c r="C260" i="1"/>
  <c r="C259"/>
  <c r="C259" i="2" s="1"/>
  <c r="C258" i="1"/>
  <c r="C258" i="2" s="1"/>
  <c r="C257" i="1"/>
  <c r="C257" i="2" s="1"/>
  <c r="C256" i="1"/>
  <c r="C255"/>
  <c r="C255" i="2" s="1"/>
  <c r="C254" i="1"/>
  <c r="C254" i="2" s="1"/>
  <c r="C253" i="1"/>
  <c r="C253" i="2" s="1"/>
  <c r="C252" i="1"/>
  <c r="C251"/>
  <c r="C251" i="2" s="1"/>
  <c r="C250" i="1"/>
  <c r="C250" i="2" s="1"/>
  <c r="C249" i="1"/>
  <c r="C249" i="2" s="1"/>
  <c r="C248" i="1"/>
  <c r="C247"/>
  <c r="C247" i="2" s="1"/>
  <c r="C246" i="1"/>
  <c r="C246" i="2" s="1"/>
  <c r="C245" i="1"/>
  <c r="C245" i="2" s="1"/>
  <c r="C244" i="1"/>
  <c r="C243"/>
  <c r="C243" i="2" s="1"/>
  <c r="C242" i="1"/>
  <c r="C242" i="2" s="1"/>
  <c r="C241" i="1"/>
  <c r="C241" i="2" s="1"/>
  <c r="C240" i="1"/>
  <c r="C239"/>
  <c r="C239" i="2" s="1"/>
  <c r="C238" i="1"/>
  <c r="C238" i="2" s="1"/>
  <c r="C237" i="1"/>
  <c r="C236"/>
  <c r="C235"/>
  <c r="C235" i="2" s="1"/>
  <c r="C234" i="1"/>
  <c r="C234" i="2" s="1"/>
  <c r="C233" i="1"/>
  <c r="C233" i="2" s="1"/>
  <c r="C232" i="1"/>
  <c r="C231"/>
  <c r="C231" i="2" s="1"/>
  <c r="C230" i="1"/>
  <c r="C230" i="2" s="1"/>
  <c r="C229" i="1"/>
  <c r="C229" i="2" s="1"/>
  <c r="C228" i="1"/>
  <c r="C227"/>
  <c r="C227" i="2" s="1"/>
  <c r="C226" i="1"/>
  <c r="C226" i="2" s="1"/>
  <c r="C225" i="1"/>
  <c r="C225" i="2" s="1"/>
  <c r="C224" i="1"/>
  <c r="C223"/>
  <c r="C223" i="2" s="1"/>
  <c r="C222" i="1"/>
  <c r="C222" i="2" s="1"/>
  <c r="C221" i="1"/>
  <c r="C221" i="2" s="1"/>
  <c r="C220" i="1"/>
  <c r="C219"/>
  <c r="C219" i="2" s="1"/>
  <c r="C218" i="1"/>
  <c r="C218" i="2" s="1"/>
  <c r="C217" i="1"/>
  <c r="C216"/>
  <c r="C215"/>
  <c r="C215" i="2" s="1"/>
  <c r="C214" i="1"/>
  <c r="C214" i="2" s="1"/>
  <c r="C213" i="1"/>
  <c r="C213" i="2" s="1"/>
  <c r="C212" i="1"/>
  <c r="C211"/>
  <c r="C211" i="2" s="1"/>
  <c r="C210" i="1"/>
  <c r="C210" i="2" s="1"/>
  <c r="C209" i="1"/>
  <c r="C209" i="2" s="1"/>
  <c r="C208" i="1"/>
  <c r="C207"/>
  <c r="C207" i="2" s="1"/>
  <c r="C206" i="1"/>
  <c r="C206" i="2" s="1"/>
  <c r="C205" i="1"/>
  <c r="C205" i="2" s="1"/>
  <c r="C204" i="1"/>
  <c r="C203"/>
  <c r="C203" i="2" s="1"/>
  <c r="C202" i="1"/>
  <c r="C202" i="2" s="1"/>
  <c r="C201" i="1"/>
  <c r="C201" i="2" s="1"/>
  <c r="C200" i="1"/>
  <c r="C199"/>
  <c r="C199" i="2" s="1"/>
  <c r="C198" i="1"/>
  <c r="C198" i="2" s="1"/>
  <c r="C197" i="1"/>
  <c r="C197" i="2" s="1"/>
  <c r="C196" i="1"/>
  <c r="C195"/>
  <c r="C195" i="2" s="1"/>
  <c r="C194" i="1"/>
  <c r="C194" i="2" s="1"/>
  <c r="C193" i="1"/>
  <c r="C193" i="2" s="1"/>
  <c r="C192" i="1"/>
  <c r="C191"/>
  <c r="C191" i="2" s="1"/>
  <c r="C190" i="1"/>
  <c r="C190" i="2" s="1"/>
  <c r="C189" i="1"/>
  <c r="C189" i="2" s="1"/>
  <c r="C188" i="1"/>
  <c r="C187"/>
  <c r="C187" i="2" s="1"/>
  <c r="C186" i="1"/>
  <c r="C186" i="2" s="1"/>
  <c r="C185" i="1"/>
  <c r="C184"/>
  <c r="C183"/>
  <c r="C183" i="2" s="1"/>
  <c r="C182" i="1"/>
  <c r="C182" i="2" s="1"/>
  <c r="C181" i="1"/>
  <c r="C181" i="2" s="1"/>
  <c r="C180" i="1"/>
  <c r="C179"/>
  <c r="C179" i="2" s="1"/>
  <c r="C178" i="1"/>
  <c r="C178" i="2" s="1"/>
  <c r="C177" i="1"/>
  <c r="C177" i="2" s="1"/>
  <c r="C176" i="1"/>
  <c r="C175"/>
  <c r="C175" i="2" s="1"/>
  <c r="C174" i="1"/>
  <c r="C174" i="2" s="1"/>
  <c r="C173" i="1"/>
  <c r="C173" i="2" s="1"/>
  <c r="C172" i="1"/>
  <c r="C171"/>
  <c r="C171" i="2" s="1"/>
  <c r="C170" i="1"/>
  <c r="C170" i="2" s="1"/>
  <c r="C169" i="1"/>
  <c r="C169" i="2" s="1"/>
  <c r="C168" i="1"/>
  <c r="C167"/>
  <c r="C167" i="2" s="1"/>
  <c r="C166" i="1"/>
  <c r="C166" i="2" s="1"/>
  <c r="C165" i="1"/>
  <c r="C165" i="2" s="1"/>
  <c r="C164" i="1"/>
  <c r="C163"/>
  <c r="C163" i="2" s="1"/>
  <c r="C162" i="1"/>
  <c r="C162" i="2" s="1"/>
  <c r="C161" i="1"/>
  <c r="C161" i="2" s="1"/>
  <c r="C160" i="1"/>
  <c r="C159"/>
  <c r="C159" i="2" s="1"/>
  <c r="C158" i="1"/>
  <c r="C158" i="2" s="1"/>
  <c r="C157" i="1"/>
  <c r="C157" i="2" s="1"/>
  <c r="C156" i="1"/>
  <c r="C155"/>
  <c r="C155" i="2" s="1"/>
  <c r="C154" i="1"/>
  <c r="C154" i="2" s="1"/>
  <c r="C153" i="1"/>
  <c r="C153" i="2" s="1"/>
  <c r="C152" i="1"/>
  <c r="C151"/>
  <c r="C151" i="2" s="1"/>
  <c r="C150" i="1"/>
  <c r="C150" i="2" s="1"/>
  <c r="C149" i="1"/>
  <c r="C148"/>
  <c r="C147"/>
  <c r="C147" i="2" s="1"/>
  <c r="C146" i="1"/>
  <c r="C146" i="2" s="1"/>
  <c r="C145" i="1"/>
  <c r="C145" i="2" s="1"/>
  <c r="C144" i="1"/>
  <c r="C143"/>
  <c r="C143" i="2" s="1"/>
  <c r="C142" i="1"/>
  <c r="C142" i="2" s="1"/>
  <c r="C141" i="1"/>
  <c r="C140"/>
  <c r="C139"/>
  <c r="C139" i="2" s="1"/>
  <c r="C138" i="1"/>
  <c r="C138" i="2" s="1"/>
  <c r="C137" i="1"/>
  <c r="C136"/>
  <c r="C137" i="2" s="1"/>
  <c r="C135" i="1"/>
  <c r="C135" i="2" s="1"/>
  <c r="C134" i="1"/>
  <c r="C134" i="2" s="1"/>
  <c r="C133" i="1"/>
  <c r="C132"/>
  <c r="C133" i="2" s="1"/>
  <c r="C131" i="1"/>
  <c r="C131" i="2" s="1"/>
  <c r="C130" i="1"/>
  <c r="C129"/>
  <c r="C128"/>
  <c r="C129" i="2" s="1"/>
  <c r="C127" i="1"/>
  <c r="C127" i="2" s="1"/>
  <c r="C126" i="1"/>
  <c r="C126" i="2" s="1"/>
  <c r="C125" i="1"/>
  <c r="C124"/>
  <c r="C125" i="2" s="1"/>
  <c r="C123" i="1"/>
  <c r="C123" i="2" s="1"/>
  <c r="C122" i="1"/>
  <c r="C122" i="2" s="1"/>
  <c r="C121" i="1"/>
  <c r="C120"/>
  <c r="C121" i="2" s="1"/>
  <c r="C119" i="1"/>
  <c r="C119" i="2" s="1"/>
  <c r="C118" i="1"/>
  <c r="C118" i="2" s="1"/>
  <c r="C117" i="1"/>
  <c r="C116"/>
  <c r="C117" i="2" s="1"/>
  <c r="C115" i="1"/>
  <c r="C115" i="2" s="1"/>
  <c r="C114" i="1"/>
  <c r="C113"/>
  <c r="C112"/>
  <c r="C113" i="2" s="1"/>
  <c r="C111" i="1"/>
  <c r="C111" i="2" s="1"/>
  <c r="C110" i="1"/>
  <c r="C110" i="2" s="1"/>
  <c r="C109" i="1"/>
  <c r="C108"/>
  <c r="C109" i="2" s="1"/>
  <c r="C107" i="1"/>
  <c r="C107" i="2" s="1"/>
  <c r="C106" i="1"/>
  <c r="C106" i="2" s="1"/>
  <c r="C105" i="1"/>
  <c r="C104"/>
  <c r="C105" i="2" s="1"/>
  <c r="C103" i="1"/>
  <c r="C103" i="2" s="1"/>
  <c r="C102" i="1"/>
  <c r="C102" i="2" s="1"/>
  <c r="C101" i="1"/>
  <c r="C100"/>
  <c r="C101" i="2" s="1"/>
  <c r="C99" i="1"/>
  <c r="C99" i="2" s="1"/>
  <c r="C98" i="1"/>
  <c r="C97"/>
  <c r="C96"/>
  <c r="C97" i="2" s="1"/>
  <c r="C95" i="1"/>
  <c r="C95" i="2" s="1"/>
  <c r="C94" i="1"/>
  <c r="C94" i="2" s="1"/>
  <c r="C93" i="1"/>
  <c r="C92"/>
  <c r="C93" i="2" s="1"/>
  <c r="C91" i="1"/>
  <c r="C91" i="2" s="1"/>
  <c r="C90" i="1"/>
  <c r="C90" i="2" s="1"/>
  <c r="C89" i="1"/>
  <c r="C88"/>
  <c r="C89" i="2" s="1"/>
  <c r="C87" i="1"/>
  <c r="C87" i="2" s="1"/>
  <c r="C86" i="1"/>
  <c r="C86" i="2" s="1"/>
  <c r="C85" i="1"/>
  <c r="C84"/>
  <c r="C85" i="2" s="1"/>
  <c r="C83" i="1"/>
  <c r="C83" i="2" s="1"/>
  <c r="C82" i="1"/>
  <c r="C81"/>
  <c r="C80"/>
  <c r="C81" i="2" s="1"/>
  <c r="C79" i="1"/>
  <c r="C79" i="2" s="1"/>
  <c r="C78" i="1"/>
  <c r="C78" i="2" s="1"/>
  <c r="C77" i="1"/>
  <c r="C76"/>
  <c r="C77" i="2" s="1"/>
  <c r="C75" i="1"/>
  <c r="C75" i="2" s="1"/>
  <c r="C74" i="1"/>
  <c r="C74" i="2" s="1"/>
  <c r="C73" i="1"/>
  <c r="C72"/>
  <c r="C73" i="2" s="1"/>
  <c r="C71" i="1"/>
  <c r="C71" i="2" s="1"/>
  <c r="C70" i="1"/>
  <c r="C70" i="2" s="1"/>
  <c r="C69" i="1"/>
  <c r="C68"/>
  <c r="C69" i="2" s="1"/>
  <c r="C67" i="1"/>
  <c r="C67" i="2" s="1"/>
  <c r="C66" i="1"/>
  <c r="C65"/>
  <c r="C64"/>
  <c r="C65" i="2" s="1"/>
  <c r="C63" i="1"/>
  <c r="C63" i="2" s="1"/>
  <c r="C62" i="1"/>
  <c r="C62" i="2" s="1"/>
  <c r="C61" i="1"/>
  <c r="C60"/>
  <c r="C61" i="2" s="1"/>
  <c r="C59" i="1"/>
  <c r="C59" i="2" s="1"/>
  <c r="C58" i="1"/>
  <c r="C58" i="2" s="1"/>
  <c r="C57" i="1"/>
  <c r="C56"/>
  <c r="C57" i="2" s="1"/>
  <c r="C55" i="1"/>
  <c r="C55" i="2" s="1"/>
  <c r="C54" i="1"/>
  <c r="C54" i="2" s="1"/>
  <c r="C53" i="1"/>
  <c r="C52"/>
  <c r="C53" i="2" s="1"/>
  <c r="C51" i="1"/>
  <c r="C51" i="2" s="1"/>
  <c r="C50" i="1"/>
  <c r="C49"/>
  <c r="C48"/>
  <c r="C49" i="2" s="1"/>
  <c r="C47" i="1"/>
  <c r="C47" i="2" s="1"/>
  <c r="C46" i="1"/>
  <c r="C46" i="2" s="1"/>
  <c r="C45" i="1"/>
  <c r="C44"/>
  <c r="C45" i="2" s="1"/>
  <c r="C43" i="1"/>
  <c r="C43" i="2" s="1"/>
  <c r="C42" i="1"/>
  <c r="C42" i="2" s="1"/>
  <c r="C41" i="1"/>
  <c r="C40"/>
  <c r="C41" i="2" s="1"/>
  <c r="C39" i="1"/>
  <c r="C39" i="2" s="1"/>
  <c r="C38" i="1"/>
  <c r="C38" i="2" s="1"/>
  <c r="C37" i="1"/>
  <c r="C36"/>
  <c r="C37" i="2" s="1"/>
  <c r="C35" i="1"/>
  <c r="C35" i="2" s="1"/>
  <c r="C34" i="1"/>
  <c r="C33"/>
  <c r="C32"/>
  <c r="C33" i="2" s="1"/>
  <c r="C31" i="1"/>
  <c r="C31" i="2" s="1"/>
  <c r="C30" i="1"/>
  <c r="C30" i="2" s="1"/>
  <c r="C29" i="1"/>
  <c r="C28"/>
  <c r="C29" i="2" s="1"/>
  <c r="C27" i="1"/>
  <c r="C27" i="2" s="1"/>
  <c r="C26" i="1"/>
  <c r="C26" i="2" s="1"/>
  <c r="C25" i="1"/>
  <c r="C24"/>
  <c r="C25" i="2" s="1"/>
  <c r="C23" i="1"/>
  <c r="C23" i="2" s="1"/>
  <c r="C22" i="1"/>
  <c r="C22" i="2" s="1"/>
  <c r="C21" i="1"/>
  <c r="C20"/>
  <c r="C21" i="2" s="1"/>
  <c r="C19" i="1"/>
  <c r="C19" i="2" s="1"/>
  <c r="C18" i="1"/>
  <c r="C17"/>
  <c r="C16"/>
  <c r="C17" i="2" s="1"/>
  <c r="C15" i="1"/>
  <c r="C15" i="2" s="1"/>
  <c r="C14" i="1"/>
  <c r="C14" i="2" s="1"/>
  <c r="C13" i="1"/>
  <c r="C12"/>
  <c r="C13" i="2" s="1"/>
  <c r="C11" i="1"/>
  <c r="C11" i="2" s="1"/>
  <c r="C10" i="1"/>
  <c r="C10" i="2" s="1"/>
  <c r="C9" i="1"/>
  <c r="C8"/>
  <c r="C9" i="2" s="1"/>
  <c r="C7" i="1"/>
  <c r="C7" i="2" s="1"/>
  <c r="C6" i="1"/>
  <c r="C6" i="2" s="1"/>
  <c r="C5" i="1"/>
  <c r="C4"/>
  <c r="B269"/>
  <c r="B268"/>
  <c r="B268" i="2" s="1"/>
  <c r="B267" i="1"/>
  <c r="B267" i="2" s="1"/>
  <c r="D267" s="1"/>
  <c r="B266" i="1"/>
  <c r="B265"/>
  <c r="B264"/>
  <c r="B264" i="2" s="1"/>
  <c r="B263" i="1"/>
  <c r="B263" i="2" s="1"/>
  <c r="D263" s="1"/>
  <c r="B262" i="1"/>
  <c r="B261"/>
  <c r="B260"/>
  <c r="B260" i="2" s="1"/>
  <c r="B259" i="1"/>
  <c r="B259" i="2" s="1"/>
  <c r="D259" s="1"/>
  <c r="B258" i="1"/>
  <c r="B257"/>
  <c r="B256"/>
  <c r="B256" i="2" s="1"/>
  <c r="B255" i="1"/>
  <c r="B255" i="2" s="1"/>
  <c r="D255" s="1"/>
  <c r="B254" i="1"/>
  <c r="B253"/>
  <c r="B252"/>
  <c r="B252" i="2" s="1"/>
  <c r="B251" i="1"/>
  <c r="B251" i="2" s="1"/>
  <c r="D251" s="1"/>
  <c r="B250" i="1"/>
  <c r="B249"/>
  <c r="B248"/>
  <c r="B248" i="2" s="1"/>
  <c r="B247" i="1"/>
  <c r="B247" i="2" s="1"/>
  <c r="D247" s="1"/>
  <c r="B246" i="1"/>
  <c r="B245"/>
  <c r="B244"/>
  <c r="B244" i="2" s="1"/>
  <c r="B243" i="1"/>
  <c r="B243" i="2" s="1"/>
  <c r="D243" s="1"/>
  <c r="B242" i="1"/>
  <c r="B241"/>
  <c r="B240"/>
  <c r="B240" i="2" s="1"/>
  <c r="B239" i="1"/>
  <c r="B239" i="2" s="1"/>
  <c r="D239" s="1"/>
  <c r="B238" i="1"/>
  <c r="B237"/>
  <c r="B236"/>
  <c r="B236" i="2" s="1"/>
  <c r="B235" i="1"/>
  <c r="B235" i="2" s="1"/>
  <c r="D235" s="1"/>
  <c r="B234" i="1"/>
  <c r="B233"/>
  <c r="B232"/>
  <c r="B232" i="2" s="1"/>
  <c r="B231" i="1"/>
  <c r="B231" i="2" s="1"/>
  <c r="D231" s="1"/>
  <c r="B230" i="1"/>
  <c r="B229"/>
  <c r="B228"/>
  <c r="B228" i="2" s="1"/>
  <c r="B227" i="1"/>
  <c r="B227" i="2" s="1"/>
  <c r="D227" s="1"/>
  <c r="B226" i="1"/>
  <c r="B225"/>
  <c r="B224"/>
  <c r="B224" i="2" s="1"/>
  <c r="B223" i="1"/>
  <c r="B223" i="2" s="1"/>
  <c r="D223" s="1"/>
  <c r="B222" i="1"/>
  <c r="B221"/>
  <c r="B220"/>
  <c r="B220" i="2" s="1"/>
  <c r="B219" i="1"/>
  <c r="B219" i="2" s="1"/>
  <c r="D219" s="1"/>
  <c r="B218" i="1"/>
  <c r="B217"/>
  <c r="B216"/>
  <c r="B216" i="2" s="1"/>
  <c r="B215" i="1"/>
  <c r="B215" i="2" s="1"/>
  <c r="D215" s="1"/>
  <c r="B214" i="1"/>
  <c r="B213"/>
  <c r="B212"/>
  <c r="B212" i="2" s="1"/>
  <c r="B211" i="1"/>
  <c r="B211" i="2" s="1"/>
  <c r="D211" s="1"/>
  <c r="B210" i="1"/>
  <c r="B209"/>
  <c r="B208"/>
  <c r="B208" i="2" s="1"/>
  <c r="B207" i="1"/>
  <c r="B207" i="2" s="1"/>
  <c r="D207" s="1"/>
  <c r="B206" i="1"/>
  <c r="B205"/>
  <c r="B204"/>
  <c r="B204" i="2" s="1"/>
  <c r="B203" i="1"/>
  <c r="B203" i="2" s="1"/>
  <c r="D203" s="1"/>
  <c r="B202" i="1"/>
  <c r="B201"/>
  <c r="B200"/>
  <c r="B200" i="2" s="1"/>
  <c r="B199" i="1"/>
  <c r="B199" i="2" s="1"/>
  <c r="D199" s="1"/>
  <c r="B198" i="1"/>
  <c r="B197"/>
  <c r="B196"/>
  <c r="B196" i="2" s="1"/>
  <c r="B195" i="1"/>
  <c r="B195" i="2" s="1"/>
  <c r="D195" s="1"/>
  <c r="B194" i="1"/>
  <c r="B193"/>
  <c r="B192"/>
  <c r="B192" i="2" s="1"/>
  <c r="B191" i="1"/>
  <c r="B191" i="2" s="1"/>
  <c r="D191" s="1"/>
  <c r="B190" i="1"/>
  <c r="B189"/>
  <c r="B188"/>
  <c r="B188" i="2" s="1"/>
  <c r="B187" i="1"/>
  <c r="B187" i="2" s="1"/>
  <c r="D187" s="1"/>
  <c r="B186" i="1"/>
  <c r="B185"/>
  <c r="B184"/>
  <c r="B184" i="2" s="1"/>
  <c r="B183" i="1"/>
  <c r="B183" i="2" s="1"/>
  <c r="D183" s="1"/>
  <c r="B182" i="1"/>
  <c r="B181"/>
  <c r="B180"/>
  <c r="B180" i="2" s="1"/>
  <c r="B179" i="1"/>
  <c r="B179" i="2" s="1"/>
  <c r="D179" s="1"/>
  <c r="B178" i="1"/>
  <c r="B177"/>
  <c r="B176"/>
  <c r="B176" i="2" s="1"/>
  <c r="B175" i="1"/>
  <c r="B175" i="2" s="1"/>
  <c r="D175" s="1"/>
  <c r="B174" i="1"/>
  <c r="B173"/>
  <c r="B172"/>
  <c r="B172" i="2" s="1"/>
  <c r="B171" i="1"/>
  <c r="B171" i="2" s="1"/>
  <c r="D171" s="1"/>
  <c r="B170" i="1"/>
  <c r="B169"/>
  <c r="B168"/>
  <c r="B168" i="2" s="1"/>
  <c r="B167" i="1"/>
  <c r="B167" i="2" s="1"/>
  <c r="D167" s="1"/>
  <c r="B166" i="1"/>
  <c r="B165"/>
  <c r="B164"/>
  <c r="B164" i="2" s="1"/>
  <c r="B163" i="1"/>
  <c r="B163" i="2" s="1"/>
  <c r="D163" s="1"/>
  <c r="B162" i="1"/>
  <c r="B161"/>
  <c r="B160"/>
  <c r="B160" i="2" s="1"/>
  <c r="B159" i="1"/>
  <c r="B159" i="2" s="1"/>
  <c r="D159" s="1"/>
  <c r="B158" i="1"/>
  <c r="B157"/>
  <c r="B156"/>
  <c r="B156" i="2" s="1"/>
  <c r="B155" i="1"/>
  <c r="B155" i="2" s="1"/>
  <c r="D155" s="1"/>
  <c r="B154" i="1"/>
  <c r="B153"/>
  <c r="B152"/>
  <c r="B152" i="2" s="1"/>
  <c r="B151" i="1"/>
  <c r="B151" i="2" s="1"/>
  <c r="D151" s="1"/>
  <c r="B150" i="1"/>
  <c r="B149"/>
  <c r="B148"/>
  <c r="B148" i="2" s="1"/>
  <c r="B147" i="1"/>
  <c r="B147" i="2" s="1"/>
  <c r="D147" s="1"/>
  <c r="B146" i="1"/>
  <c r="B145"/>
  <c r="B144"/>
  <c r="B144" i="2" s="1"/>
  <c r="B143" i="1"/>
  <c r="B143" i="2" s="1"/>
  <c r="D143" s="1"/>
  <c r="B142" i="1"/>
  <c r="B141"/>
  <c r="B140"/>
  <c r="B140" i="2" s="1"/>
  <c r="B139" i="1"/>
  <c r="B139" i="2" s="1"/>
  <c r="D139" s="1"/>
  <c r="B138" i="1"/>
  <c r="B137"/>
  <c r="B136"/>
  <c r="B136" i="2" s="1"/>
  <c r="B135" i="1"/>
  <c r="B135" i="2" s="1"/>
  <c r="D135" s="1"/>
  <c r="B134" i="1"/>
  <c r="B133"/>
  <c r="B132"/>
  <c r="B132" i="2" s="1"/>
  <c r="B131" i="1"/>
  <c r="B131" i="2" s="1"/>
  <c r="D131" s="1"/>
  <c r="B130" i="1"/>
  <c r="B129"/>
  <c r="B128"/>
  <c r="B128" i="2" s="1"/>
  <c r="B127" i="1"/>
  <c r="B127" i="2" s="1"/>
  <c r="D127" s="1"/>
  <c r="B126" i="1"/>
  <c r="B125"/>
  <c r="B124"/>
  <c r="B124" i="2" s="1"/>
  <c r="B123" i="1"/>
  <c r="B123" i="2" s="1"/>
  <c r="D123" s="1"/>
  <c r="B122" i="1"/>
  <c r="B121"/>
  <c r="B120"/>
  <c r="B120" i="2" s="1"/>
  <c r="B119" i="1"/>
  <c r="B119" i="2" s="1"/>
  <c r="D119" s="1"/>
  <c r="B118" i="1"/>
  <c r="B117"/>
  <c r="B116"/>
  <c r="B116" i="2" s="1"/>
  <c r="B115" i="1"/>
  <c r="B115" i="2" s="1"/>
  <c r="D115" s="1"/>
  <c r="B114" i="1"/>
  <c r="B113"/>
  <c r="B112"/>
  <c r="B112" i="2" s="1"/>
  <c r="B111" i="1"/>
  <c r="B111" i="2" s="1"/>
  <c r="D111" s="1"/>
  <c r="B110" i="1"/>
  <c r="B109"/>
  <c r="B108"/>
  <c r="B108" i="2" s="1"/>
  <c r="B107" i="1"/>
  <c r="B107" i="2" s="1"/>
  <c r="D107" s="1"/>
  <c r="B106" i="1"/>
  <c r="B105"/>
  <c r="B104"/>
  <c r="B104" i="2" s="1"/>
  <c r="B103" i="1"/>
  <c r="B103" i="2" s="1"/>
  <c r="D103" s="1"/>
  <c r="B102" i="1"/>
  <c r="B101"/>
  <c r="B100"/>
  <c r="B100" i="2" s="1"/>
  <c r="B99" i="1"/>
  <c r="B99" i="2" s="1"/>
  <c r="D99" s="1"/>
  <c r="B98" i="1"/>
  <c r="B97"/>
  <c r="B96"/>
  <c r="B96" i="2" s="1"/>
  <c r="B95" i="1"/>
  <c r="B95" i="2" s="1"/>
  <c r="D95" s="1"/>
  <c r="B94" i="1"/>
  <c r="B93"/>
  <c r="B92"/>
  <c r="B92" i="2" s="1"/>
  <c r="B91" i="1"/>
  <c r="B91" i="2" s="1"/>
  <c r="D91" s="1"/>
  <c r="B90" i="1"/>
  <c r="B89"/>
  <c r="B88"/>
  <c r="B88" i="2" s="1"/>
  <c r="B87" i="1"/>
  <c r="B87" i="2" s="1"/>
  <c r="D87" s="1"/>
  <c r="B86" i="1"/>
  <c r="B85"/>
  <c r="B84"/>
  <c r="B84" i="2" s="1"/>
  <c r="B83" i="1"/>
  <c r="B83" i="2" s="1"/>
  <c r="D83" s="1"/>
  <c r="B82" i="1"/>
  <c r="B81"/>
  <c r="B80"/>
  <c r="B80" i="2" s="1"/>
  <c r="B79" i="1"/>
  <c r="B79" i="2" s="1"/>
  <c r="D79" s="1"/>
  <c r="B78" i="1"/>
  <c r="B77"/>
  <c r="B76"/>
  <c r="B76" i="2" s="1"/>
  <c r="B75" i="1"/>
  <c r="B75" i="2" s="1"/>
  <c r="D75" s="1"/>
  <c r="B74" i="1"/>
  <c r="B73"/>
  <c r="B72"/>
  <c r="B72" i="2" s="1"/>
  <c r="B71" i="1"/>
  <c r="B71" i="2" s="1"/>
  <c r="D71" s="1"/>
  <c r="B70" i="1"/>
  <c r="B69"/>
  <c r="B68"/>
  <c r="B68" i="2" s="1"/>
  <c r="B67" i="1"/>
  <c r="B67" i="2" s="1"/>
  <c r="D67" s="1"/>
  <c r="B66" i="1"/>
  <c r="B65"/>
  <c r="B64"/>
  <c r="B64" i="2" s="1"/>
  <c r="B63" i="1"/>
  <c r="B63" i="2" s="1"/>
  <c r="D63" s="1"/>
  <c r="B62" i="1"/>
  <c r="B61"/>
  <c r="B60"/>
  <c r="B60" i="2" s="1"/>
  <c r="B59" i="1"/>
  <c r="B59" i="2" s="1"/>
  <c r="D59" s="1"/>
  <c r="B58" i="1"/>
  <c r="B57"/>
  <c r="B56"/>
  <c r="B56" i="2" s="1"/>
  <c r="B55" i="1"/>
  <c r="B55" i="2" s="1"/>
  <c r="D55" s="1"/>
  <c r="B54" i="1"/>
  <c r="B53"/>
  <c r="B52"/>
  <c r="B52" i="2" s="1"/>
  <c r="B51" i="1"/>
  <c r="B51" i="2" s="1"/>
  <c r="D51" s="1"/>
  <c r="B50" i="1"/>
  <c r="B49"/>
  <c r="B48"/>
  <c r="B48" i="2" s="1"/>
  <c r="B47" i="1"/>
  <c r="B47" i="2" s="1"/>
  <c r="D47" s="1"/>
  <c r="B46" i="1"/>
  <c r="B45"/>
  <c r="B44"/>
  <c r="B44" i="2" s="1"/>
  <c r="B43" i="1"/>
  <c r="B43" i="2" s="1"/>
  <c r="D43" s="1"/>
  <c r="B42" i="1"/>
  <c r="B41"/>
  <c r="B40"/>
  <c r="B40" i="2" s="1"/>
  <c r="B39" i="1"/>
  <c r="B39" i="2" s="1"/>
  <c r="D39" s="1"/>
  <c r="B38" i="1"/>
  <c r="B37"/>
  <c r="B36"/>
  <c r="B36" i="2" s="1"/>
  <c r="B35" i="1"/>
  <c r="B35" i="2" s="1"/>
  <c r="D35" s="1"/>
  <c r="B34" i="1"/>
  <c r="B33"/>
  <c r="B32"/>
  <c r="B32" i="2" s="1"/>
  <c r="B31" i="1"/>
  <c r="B31" i="2" s="1"/>
  <c r="D31" s="1"/>
  <c r="B30" i="1"/>
  <c r="B29"/>
  <c r="B28"/>
  <c r="B28" i="2" s="1"/>
  <c r="B27" i="1"/>
  <c r="B27" i="2" s="1"/>
  <c r="D27" s="1"/>
  <c r="B26" i="1"/>
  <c r="B25"/>
  <c r="B24"/>
  <c r="B24" i="2" s="1"/>
  <c r="B23" i="1"/>
  <c r="B23" i="2" s="1"/>
  <c r="D23" s="1"/>
  <c r="B22" i="1"/>
  <c r="B21"/>
  <c r="B20"/>
  <c r="B20" i="2" s="1"/>
  <c r="B19" i="1"/>
  <c r="B19" i="2" s="1"/>
  <c r="D19" s="1"/>
  <c r="B18" i="1"/>
  <c r="B17"/>
  <c r="B16"/>
  <c r="B16" i="2" s="1"/>
  <c r="B15" i="1"/>
  <c r="B15" i="2" s="1"/>
  <c r="D15" s="1"/>
  <c r="B14" i="1"/>
  <c r="B13"/>
  <c r="B12"/>
  <c r="B12" i="2" s="1"/>
  <c r="B11" i="1"/>
  <c r="B11" i="2" s="1"/>
  <c r="D11" s="1"/>
  <c r="B10" i="1"/>
  <c r="B9"/>
  <c r="B8"/>
  <c r="B8" i="2" s="1"/>
  <c r="B7" i="1"/>
  <c r="B7" i="2" s="1"/>
  <c r="D7" s="1"/>
  <c r="B6" i="1"/>
  <c r="B5"/>
  <c r="B4"/>
  <c r="A269"/>
  <c r="A269" i="2" s="1"/>
  <c r="A268" i="1"/>
  <c r="A268" i="2" s="1"/>
  <c r="A267" i="1"/>
  <c r="A267" i="2" s="1"/>
  <c r="A266" i="1"/>
  <c r="A266" i="2" s="1"/>
  <c r="A265" i="1"/>
  <c r="A265" i="2" s="1"/>
  <c r="A264" i="1"/>
  <c r="A264" i="2" s="1"/>
  <c r="A263" i="1"/>
  <c r="A263" i="2" s="1"/>
  <c r="A262" i="1"/>
  <c r="A262" i="2" s="1"/>
  <c r="A261" i="1"/>
  <c r="A261" i="2" s="1"/>
  <c r="A260" i="1"/>
  <c r="A260" i="2" s="1"/>
  <c r="A259" i="1"/>
  <c r="A259" i="2" s="1"/>
  <c r="A258" i="1"/>
  <c r="A258" i="2" s="1"/>
  <c r="A257" i="1"/>
  <c r="A257" i="2" s="1"/>
  <c r="A256" i="1"/>
  <c r="A256" i="2" s="1"/>
  <c r="A255" i="1"/>
  <c r="A255" i="2" s="1"/>
  <c r="A254" i="1"/>
  <c r="A254" i="2" s="1"/>
  <c r="A253" i="1"/>
  <c r="A253" i="2" s="1"/>
  <c r="A252" i="1"/>
  <c r="A252" i="2" s="1"/>
  <c r="A251" i="1"/>
  <c r="A251" i="2" s="1"/>
  <c r="A250" i="1"/>
  <c r="A250" i="2" s="1"/>
  <c r="A249" i="1"/>
  <c r="A249" i="2" s="1"/>
  <c r="A248" i="1"/>
  <c r="A248" i="2" s="1"/>
  <c r="A247" i="1"/>
  <c r="A247" i="2" s="1"/>
  <c r="A246" i="1"/>
  <c r="A246" i="2" s="1"/>
  <c r="A245" i="1"/>
  <c r="A245" i="2" s="1"/>
  <c r="A244" i="1"/>
  <c r="A244" i="2" s="1"/>
  <c r="A243" i="1"/>
  <c r="A243" i="2" s="1"/>
  <c r="A242" i="1"/>
  <c r="A242" i="2" s="1"/>
  <c r="A241" i="1"/>
  <c r="A241" i="2" s="1"/>
  <c r="A240" i="1"/>
  <c r="A240" i="2" s="1"/>
  <c r="A239" i="1"/>
  <c r="A239" i="2" s="1"/>
  <c r="A238" i="1"/>
  <c r="A238" i="2" s="1"/>
  <c r="A237" i="1"/>
  <c r="A237" i="2" s="1"/>
  <c r="A236" i="1"/>
  <c r="A236" i="2" s="1"/>
  <c r="A235" i="1"/>
  <c r="A235" i="2" s="1"/>
  <c r="A234" i="1"/>
  <c r="A234" i="2" s="1"/>
  <c r="A233" i="1"/>
  <c r="A233" i="2" s="1"/>
  <c r="A232" i="1"/>
  <c r="A232" i="2" s="1"/>
  <c r="A231" i="1"/>
  <c r="A231" i="2" s="1"/>
  <c r="A230" i="1"/>
  <c r="A230" i="2" s="1"/>
  <c r="A229" i="1"/>
  <c r="A229" i="2" s="1"/>
  <c r="A228" i="1"/>
  <c r="A228" i="2" s="1"/>
  <c r="A227" i="1"/>
  <c r="A227" i="2" s="1"/>
  <c r="A226" i="1"/>
  <c r="A226" i="2" s="1"/>
  <c r="A225" i="1"/>
  <c r="A225" i="2" s="1"/>
  <c r="A224" i="1"/>
  <c r="A224" i="2" s="1"/>
  <c r="A223" i="1"/>
  <c r="A223" i="2" s="1"/>
  <c r="A222" i="1"/>
  <c r="A222" i="2" s="1"/>
  <c r="A221" i="1"/>
  <c r="A221" i="2" s="1"/>
  <c r="A220" i="1"/>
  <c r="A220" i="2" s="1"/>
  <c r="A219" i="1"/>
  <c r="A219" i="2" s="1"/>
  <c r="A218" i="1"/>
  <c r="A218" i="2" s="1"/>
  <c r="A217" i="1"/>
  <c r="A217" i="2" s="1"/>
  <c r="A216" i="1"/>
  <c r="A216" i="2" s="1"/>
  <c r="A215" i="1"/>
  <c r="A215" i="2" s="1"/>
  <c r="A214" i="1"/>
  <c r="A214" i="2" s="1"/>
  <c r="A213" i="1"/>
  <c r="A213" i="2" s="1"/>
  <c r="A212" i="1"/>
  <c r="A212" i="2" s="1"/>
  <c r="A211" i="1"/>
  <c r="A211" i="2" s="1"/>
  <c r="A210" i="1"/>
  <c r="A210" i="2" s="1"/>
  <c r="A209" i="1"/>
  <c r="A209" i="2" s="1"/>
  <c r="A208" i="1"/>
  <c r="A208" i="2" s="1"/>
  <c r="A207" i="1"/>
  <c r="A207" i="2" s="1"/>
  <c r="A206" i="1"/>
  <c r="A206" i="2" s="1"/>
  <c r="A205" i="1"/>
  <c r="A205" i="2" s="1"/>
  <c r="A204" i="1"/>
  <c r="A204" i="2" s="1"/>
  <c r="A203" i="1"/>
  <c r="A203" i="2" s="1"/>
  <c r="A202" i="1"/>
  <c r="A202" i="2" s="1"/>
  <c r="A201" i="1"/>
  <c r="A201" i="2" s="1"/>
  <c r="A200" i="1"/>
  <c r="A200" i="2" s="1"/>
  <c r="A199" i="1"/>
  <c r="A199" i="2" s="1"/>
  <c r="A198" i="1"/>
  <c r="A198" i="2" s="1"/>
  <c r="A197" i="1"/>
  <c r="A197" i="2" s="1"/>
  <c r="A196" i="1"/>
  <c r="A196" i="2" s="1"/>
  <c r="A195" i="1"/>
  <c r="A195" i="2" s="1"/>
  <c r="A194" i="1"/>
  <c r="A194" i="2" s="1"/>
  <c r="A193" i="1"/>
  <c r="A193" i="2" s="1"/>
  <c r="A192" i="1"/>
  <c r="A192" i="2" s="1"/>
  <c r="A191" i="1"/>
  <c r="A191" i="2" s="1"/>
  <c r="A190" i="1"/>
  <c r="A190" i="2" s="1"/>
  <c r="A189" i="1"/>
  <c r="A189" i="2" s="1"/>
  <c r="A188" i="1"/>
  <c r="A188" i="2" s="1"/>
  <c r="A187" i="1"/>
  <c r="A187" i="2" s="1"/>
  <c r="A186" i="1"/>
  <c r="A186" i="2" s="1"/>
  <c r="A185" i="1"/>
  <c r="A185" i="2" s="1"/>
  <c r="A184" i="1"/>
  <c r="A184" i="2" s="1"/>
  <c r="A183" i="1"/>
  <c r="A183" i="2" s="1"/>
  <c r="A182" i="1"/>
  <c r="A182" i="2" s="1"/>
  <c r="A181" i="1"/>
  <c r="A181" i="2" s="1"/>
  <c r="A180" i="1"/>
  <c r="A180" i="2" s="1"/>
  <c r="A179" i="1"/>
  <c r="A179" i="2" s="1"/>
  <c r="A178" i="1"/>
  <c r="A178" i="2" s="1"/>
  <c r="A177" i="1"/>
  <c r="A177" i="2" s="1"/>
  <c r="A176" i="1"/>
  <c r="A176" i="2" s="1"/>
  <c r="A175" i="1"/>
  <c r="A175" i="2" s="1"/>
  <c r="A174" i="1"/>
  <c r="A174" i="2" s="1"/>
  <c r="A173" i="1"/>
  <c r="A173" i="2" s="1"/>
  <c r="A172" i="1"/>
  <c r="A172" i="2" s="1"/>
  <c r="A171" i="1"/>
  <c r="A171" i="2" s="1"/>
  <c r="A170" i="1"/>
  <c r="A170" i="2" s="1"/>
  <c r="A169" i="1"/>
  <c r="A169" i="2" s="1"/>
  <c r="A168" i="1"/>
  <c r="A168" i="2" s="1"/>
  <c r="A167" i="1"/>
  <c r="A167" i="2" s="1"/>
  <c r="A166" i="1"/>
  <c r="A166" i="2" s="1"/>
  <c r="A165" i="1"/>
  <c r="A165" i="2" s="1"/>
  <c r="A164" i="1"/>
  <c r="A164" i="2" s="1"/>
  <c r="A163" i="1"/>
  <c r="A163" i="2" s="1"/>
  <c r="A162" i="1"/>
  <c r="A162" i="2" s="1"/>
  <c r="A161" i="1"/>
  <c r="A161" i="2" s="1"/>
  <c r="A160" i="1"/>
  <c r="A160" i="2" s="1"/>
  <c r="A159" i="1"/>
  <c r="A159" i="2" s="1"/>
  <c r="A158" i="1"/>
  <c r="A158" i="2" s="1"/>
  <c r="A157" i="1"/>
  <c r="A157" i="2" s="1"/>
  <c r="A156" i="1"/>
  <c r="A156" i="2" s="1"/>
  <c r="A155" i="1"/>
  <c r="A155" i="2" s="1"/>
  <c r="A154" i="1"/>
  <c r="A154" i="2" s="1"/>
  <c r="A153" i="1"/>
  <c r="A153" i="2" s="1"/>
  <c r="A152" i="1"/>
  <c r="A152" i="2" s="1"/>
  <c r="A151" i="1"/>
  <c r="A151" i="2" s="1"/>
  <c r="A150" i="1"/>
  <c r="A150" i="2" s="1"/>
  <c r="A149" i="1"/>
  <c r="A149" i="2" s="1"/>
  <c r="A148" i="1"/>
  <c r="A148" i="2" s="1"/>
  <c r="A147" i="1"/>
  <c r="A147" i="2" s="1"/>
  <c r="A146" i="1"/>
  <c r="A146" i="2" s="1"/>
  <c r="A145" i="1"/>
  <c r="A145" i="2" s="1"/>
  <c r="A144" i="1"/>
  <c r="A144" i="2" s="1"/>
  <c r="A143" i="1"/>
  <c r="A143" i="2" s="1"/>
  <c r="A142" i="1"/>
  <c r="A142" i="2" s="1"/>
  <c r="A141" i="1"/>
  <c r="A141" i="2" s="1"/>
  <c r="A140" i="1"/>
  <c r="A140" i="2" s="1"/>
  <c r="A139" i="1"/>
  <c r="A139" i="2" s="1"/>
  <c r="A138" i="1"/>
  <c r="A138" i="2" s="1"/>
  <c r="A137" i="1"/>
  <c r="A137" i="2" s="1"/>
  <c r="A136" i="1"/>
  <c r="A136" i="2" s="1"/>
  <c r="A135" i="1"/>
  <c r="A135" i="2" s="1"/>
  <c r="A134" i="1"/>
  <c r="A134" i="2" s="1"/>
  <c r="A133" i="1"/>
  <c r="A133" i="2" s="1"/>
  <c r="A132" i="1"/>
  <c r="A132" i="2" s="1"/>
  <c r="A131" i="1"/>
  <c r="A131" i="2" s="1"/>
  <c r="A130" i="1"/>
  <c r="A130" i="2" s="1"/>
  <c r="A129" i="1"/>
  <c r="A129" i="2" s="1"/>
  <c r="A128" i="1"/>
  <c r="A128" i="2" s="1"/>
  <c r="A127" i="1"/>
  <c r="A127" i="2" s="1"/>
  <c r="A126" i="1"/>
  <c r="A126" i="2" s="1"/>
  <c r="A125" i="1"/>
  <c r="A125" i="2" s="1"/>
  <c r="A124" i="1"/>
  <c r="A124" i="2" s="1"/>
  <c r="A123" i="1"/>
  <c r="A123" i="2" s="1"/>
  <c r="A122" i="1"/>
  <c r="A122" i="2" s="1"/>
  <c r="A121" i="1"/>
  <c r="A121" i="2" s="1"/>
  <c r="A120" i="1"/>
  <c r="A120" i="2" s="1"/>
  <c r="A119" i="1"/>
  <c r="A119" i="2" s="1"/>
  <c r="A118" i="1"/>
  <c r="A118" i="2" s="1"/>
  <c r="A117" i="1"/>
  <c r="A117" i="2" s="1"/>
  <c r="A116" i="1"/>
  <c r="A116" i="2" s="1"/>
  <c r="A115" i="1"/>
  <c r="A115" i="2" s="1"/>
  <c r="A114" i="1"/>
  <c r="A114" i="2" s="1"/>
  <c r="A113" i="1"/>
  <c r="A113" i="2" s="1"/>
  <c r="A112" i="1"/>
  <c r="A112" i="2" s="1"/>
  <c r="A111" i="1"/>
  <c r="A111" i="2" s="1"/>
  <c r="A110" i="1"/>
  <c r="A110" i="2" s="1"/>
  <c r="A109" i="1"/>
  <c r="A109" i="2" s="1"/>
  <c r="A108" i="1"/>
  <c r="A108" i="2" s="1"/>
  <c r="A107" i="1"/>
  <c r="A107" i="2" s="1"/>
  <c r="A106" i="1"/>
  <c r="A106" i="2" s="1"/>
  <c r="A105" i="1"/>
  <c r="A105" i="2" s="1"/>
  <c r="A104" i="1"/>
  <c r="A104" i="2" s="1"/>
  <c r="A103" i="1"/>
  <c r="A103" i="2" s="1"/>
  <c r="A102" i="1"/>
  <c r="A102" i="2" s="1"/>
  <c r="A101" i="1"/>
  <c r="A101" i="2" s="1"/>
  <c r="A100" i="1"/>
  <c r="A100" i="2" s="1"/>
  <c r="A99" i="1"/>
  <c r="A99" i="2" s="1"/>
  <c r="A98" i="1"/>
  <c r="A98" i="2" s="1"/>
  <c r="A97" i="1"/>
  <c r="A97" i="2" s="1"/>
  <c r="A96" i="1"/>
  <c r="A96" i="2" s="1"/>
  <c r="A95" i="1"/>
  <c r="A95" i="2" s="1"/>
  <c r="A94" i="1"/>
  <c r="A94" i="2" s="1"/>
  <c r="A93" i="1"/>
  <c r="A93" i="2" s="1"/>
  <c r="A92" i="1"/>
  <c r="A92" i="2" s="1"/>
  <c r="A91" i="1"/>
  <c r="A91" i="2" s="1"/>
  <c r="A90" i="1"/>
  <c r="A90" i="2" s="1"/>
  <c r="A89" i="1"/>
  <c r="A89" i="2" s="1"/>
  <c r="A88" i="1"/>
  <c r="A88" i="2" s="1"/>
  <c r="A87" i="1"/>
  <c r="A87" i="2" s="1"/>
  <c r="A86" i="1"/>
  <c r="A86" i="2" s="1"/>
  <c r="A85" i="1"/>
  <c r="A85" i="2" s="1"/>
  <c r="A84" i="1"/>
  <c r="A84" i="2" s="1"/>
  <c r="A83" i="1"/>
  <c r="A83" i="2" s="1"/>
  <c r="A82" i="1"/>
  <c r="A82" i="2" s="1"/>
  <c r="A81" i="1"/>
  <c r="A81" i="2" s="1"/>
  <c r="A80" i="1"/>
  <c r="A80" i="2" s="1"/>
  <c r="A79" i="1"/>
  <c r="A79" i="2" s="1"/>
  <c r="A78" i="1"/>
  <c r="A78" i="2" s="1"/>
  <c r="A77" i="1"/>
  <c r="A77" i="2" s="1"/>
  <c r="A76" i="1"/>
  <c r="A76" i="2" s="1"/>
  <c r="A75" i="1"/>
  <c r="A75" i="2" s="1"/>
  <c r="A74" i="1"/>
  <c r="A74" i="2" s="1"/>
  <c r="A73" i="1"/>
  <c r="A73" i="2" s="1"/>
  <c r="A72" i="1"/>
  <c r="A72" i="2" s="1"/>
  <c r="A71" i="1"/>
  <c r="A71" i="2" s="1"/>
  <c r="A70" i="1"/>
  <c r="A70" i="2" s="1"/>
  <c r="A69" i="1"/>
  <c r="A69" i="2" s="1"/>
  <c r="A68" i="1"/>
  <c r="A68" i="2" s="1"/>
  <c r="A67" i="1"/>
  <c r="A67" i="2" s="1"/>
  <c r="A66" i="1"/>
  <c r="A66" i="2" s="1"/>
  <c r="A65" i="1"/>
  <c r="A65" i="2" s="1"/>
  <c r="A64" i="1"/>
  <c r="A64" i="2" s="1"/>
  <c r="A63" i="1"/>
  <c r="A63" i="2" s="1"/>
  <c r="A62" i="1"/>
  <c r="A62" i="2" s="1"/>
  <c r="A61" i="1"/>
  <c r="A61" i="2" s="1"/>
  <c r="A60" i="1"/>
  <c r="A60" i="2" s="1"/>
  <c r="A59" i="1"/>
  <c r="A59" i="2" s="1"/>
  <c r="A58" i="1"/>
  <c r="A58" i="2" s="1"/>
  <c r="A57" i="1"/>
  <c r="A57" i="2" s="1"/>
  <c r="A56" i="1"/>
  <c r="A56" i="2" s="1"/>
  <c r="A55" i="1"/>
  <c r="A55" i="2" s="1"/>
  <c r="A54" i="1"/>
  <c r="A54" i="2" s="1"/>
  <c r="A53" i="1"/>
  <c r="A53" i="2" s="1"/>
  <c r="A52" i="1"/>
  <c r="A52" i="2" s="1"/>
  <c r="A51" i="1"/>
  <c r="A51" i="2" s="1"/>
  <c r="A50" i="1"/>
  <c r="A50" i="2" s="1"/>
  <c r="A49" i="1"/>
  <c r="A49" i="2" s="1"/>
  <c r="A48" i="1"/>
  <c r="A48" i="2" s="1"/>
  <c r="A47" i="1"/>
  <c r="A47" i="2" s="1"/>
  <c r="A46" i="1"/>
  <c r="A46" i="2" s="1"/>
  <c r="A45" i="1"/>
  <c r="A45" i="2" s="1"/>
  <c r="A44" i="1"/>
  <c r="A44" i="2" s="1"/>
  <c r="A43" i="1"/>
  <c r="A43" i="2" s="1"/>
  <c r="A42" i="1"/>
  <c r="A42" i="2" s="1"/>
  <c r="A41" i="1"/>
  <c r="A41" i="2" s="1"/>
  <c r="A40" i="1"/>
  <c r="A40" i="2" s="1"/>
  <c r="A39" i="1"/>
  <c r="A39" i="2" s="1"/>
  <c r="A38" i="1"/>
  <c r="A38" i="2" s="1"/>
  <c r="A37" i="1"/>
  <c r="A37" i="2" s="1"/>
  <c r="A36" i="1"/>
  <c r="A36" i="2" s="1"/>
  <c r="A35" i="1"/>
  <c r="A35" i="2" s="1"/>
  <c r="A34" i="1"/>
  <c r="A34" i="2" s="1"/>
  <c r="A33" i="1"/>
  <c r="A33" i="2" s="1"/>
  <c r="A32" i="1"/>
  <c r="A32" i="2" s="1"/>
  <c r="A31" i="1"/>
  <c r="A31" i="2" s="1"/>
  <c r="A30" i="1"/>
  <c r="A30" i="2" s="1"/>
  <c r="A29" i="1"/>
  <c r="A29" i="2" s="1"/>
  <c r="A28" i="1"/>
  <c r="A28" i="2" s="1"/>
  <c r="A27" i="1"/>
  <c r="A27" i="2" s="1"/>
  <c r="A26" i="1"/>
  <c r="A26" i="2" s="1"/>
  <c r="A25" i="1"/>
  <c r="A25" i="2" s="1"/>
  <c r="A24" i="1"/>
  <c r="A24" i="2" s="1"/>
  <c r="A23" i="1"/>
  <c r="A23" i="2" s="1"/>
  <c r="A22" i="1"/>
  <c r="A22" i="2" s="1"/>
  <c r="A21" i="1"/>
  <c r="A21" i="2" s="1"/>
  <c r="A20" i="1"/>
  <c r="A20" i="2" s="1"/>
  <c r="A19" i="1"/>
  <c r="A19" i="2" s="1"/>
  <c r="A18" i="1"/>
  <c r="A18" i="2" s="1"/>
  <c r="A17" i="1"/>
  <c r="A17" i="2" s="1"/>
  <c r="A16" i="1"/>
  <c r="A16" i="2" s="1"/>
  <c r="A15" i="1"/>
  <c r="A15" i="2" s="1"/>
  <c r="A14" i="1"/>
  <c r="A14" i="2" s="1"/>
  <c r="A13" i="1"/>
  <c r="A13" i="2" s="1"/>
  <c r="A12" i="1"/>
  <c r="A12" i="2" s="1"/>
  <c r="A11" i="1"/>
  <c r="A11" i="2" s="1"/>
  <c r="A10" i="1"/>
  <c r="A10" i="2" s="1"/>
  <c r="A9" i="1"/>
  <c r="A9" i="2" s="1"/>
  <c r="A8" i="1"/>
  <c r="A8" i="2" s="1"/>
  <c r="A7" i="1"/>
  <c r="A7" i="2" s="1"/>
  <c r="A6" i="1"/>
  <c r="A6" i="2" s="1"/>
  <c r="A5" i="1"/>
  <c r="A4"/>
  <c r="H50" i="2" l="1"/>
  <c r="H114"/>
  <c r="H129"/>
  <c r="H133"/>
  <c r="H137"/>
  <c r="H153"/>
  <c r="H157"/>
  <c r="H181"/>
  <c r="H185"/>
  <c r="H197"/>
  <c r="H201"/>
  <c r="H205"/>
  <c r="H265"/>
  <c r="H8"/>
  <c r="H12"/>
  <c r="H16"/>
  <c r="H36"/>
  <c r="H40"/>
  <c r="H44"/>
  <c r="H48"/>
  <c r="H68"/>
  <c r="H72"/>
  <c r="H76"/>
  <c r="H80"/>
  <c r="H100"/>
  <c r="H104"/>
  <c r="H108"/>
  <c r="H112"/>
  <c r="H132"/>
  <c r="H136"/>
  <c r="H140"/>
  <c r="H144"/>
  <c r="H148"/>
  <c r="H152"/>
  <c r="H156"/>
  <c r="H160"/>
  <c r="H164"/>
  <c r="H168"/>
  <c r="H172"/>
  <c r="H176"/>
  <c r="H180"/>
  <c r="H184"/>
  <c r="H188"/>
  <c r="H192"/>
  <c r="H196"/>
  <c r="H200"/>
  <c r="H204"/>
  <c r="H208"/>
  <c r="H212"/>
  <c r="H216"/>
  <c r="H220"/>
  <c r="H224"/>
  <c r="H228"/>
  <c r="H232"/>
  <c r="H236"/>
  <c r="H240"/>
  <c r="H244"/>
  <c r="H248"/>
  <c r="H252"/>
  <c r="H256"/>
  <c r="H260"/>
  <c r="H264"/>
  <c r="H268"/>
  <c r="H18"/>
  <c r="H22"/>
  <c r="H26"/>
  <c r="H30"/>
  <c r="H49"/>
  <c r="H52"/>
  <c r="H56"/>
  <c r="H60"/>
  <c r="H64"/>
  <c r="H82"/>
  <c r="H86"/>
  <c r="H90"/>
  <c r="H94"/>
  <c r="H113"/>
  <c r="H116"/>
  <c r="H120"/>
  <c r="H124"/>
  <c r="H128"/>
  <c r="H20"/>
  <c r="H24"/>
  <c r="H28"/>
  <c r="H32"/>
  <c r="H54"/>
  <c r="H58"/>
  <c r="H62"/>
  <c r="H84"/>
  <c r="H88"/>
  <c r="H92"/>
  <c r="H96"/>
  <c r="H118"/>
  <c r="H122"/>
  <c r="H126"/>
  <c r="F7"/>
  <c r="F13"/>
  <c r="F17"/>
  <c r="F21"/>
  <c r="F25"/>
  <c r="F29"/>
  <c r="F33"/>
  <c r="F37"/>
  <c r="F41"/>
  <c r="F47"/>
  <c r="F51"/>
  <c r="F53"/>
  <c r="F57"/>
  <c r="F61"/>
  <c r="F65"/>
  <c r="F69"/>
  <c r="F71"/>
  <c r="F75"/>
  <c r="F77"/>
  <c r="F79"/>
  <c r="F81"/>
  <c r="F83"/>
  <c r="F85"/>
  <c r="F87"/>
  <c r="F89"/>
  <c r="F91"/>
  <c r="F93"/>
  <c r="F95"/>
  <c r="F97"/>
  <c r="F99"/>
  <c r="F101"/>
  <c r="F103"/>
  <c r="F105"/>
  <c r="F107"/>
  <c r="F109"/>
  <c r="F113"/>
  <c r="F115"/>
  <c r="F117"/>
  <c r="F119"/>
  <c r="F121"/>
  <c r="F123"/>
  <c r="F125"/>
  <c r="F127"/>
  <c r="F129"/>
  <c r="F131"/>
  <c r="F133"/>
  <c r="F135"/>
  <c r="F137"/>
  <c r="F139"/>
  <c r="F141"/>
  <c r="F143"/>
  <c r="F145"/>
  <c r="F147"/>
  <c r="F149"/>
  <c r="F151"/>
  <c r="F153"/>
  <c r="F155"/>
  <c r="F157"/>
  <c r="F159"/>
  <c r="F161"/>
  <c r="F163"/>
  <c r="F165"/>
  <c r="F167"/>
  <c r="F169"/>
  <c r="F171"/>
  <c r="F173"/>
  <c r="F175"/>
  <c r="F177"/>
  <c r="F179"/>
  <c r="F181"/>
  <c r="F183"/>
  <c r="F185"/>
  <c r="F187"/>
  <c r="F189"/>
  <c r="F191"/>
  <c r="F193"/>
  <c r="F195"/>
  <c r="F197"/>
  <c r="F199"/>
  <c r="F201"/>
  <c r="F203"/>
  <c r="F205"/>
  <c r="F207"/>
  <c r="F209"/>
  <c r="F211"/>
  <c r="F213"/>
  <c r="F215"/>
  <c r="F217"/>
  <c r="F219"/>
  <c r="F221"/>
  <c r="F223"/>
  <c r="F225"/>
  <c r="F227"/>
  <c r="F229"/>
  <c r="F231"/>
  <c r="F233"/>
  <c r="F235"/>
  <c r="F237"/>
  <c r="F239"/>
  <c r="F241"/>
  <c r="F243"/>
  <c r="F245"/>
  <c r="F247"/>
  <c r="F249"/>
  <c r="F251"/>
  <c r="F253"/>
  <c r="F255"/>
  <c r="F257"/>
  <c r="F259"/>
  <c r="F261"/>
  <c r="F263"/>
  <c r="F265"/>
  <c r="F267"/>
  <c r="F269"/>
  <c r="F9"/>
  <c r="F11"/>
  <c r="F15"/>
  <c r="F19"/>
  <c r="F23"/>
  <c r="F27"/>
  <c r="F31"/>
  <c r="F35"/>
  <c r="F39"/>
  <c r="F43"/>
  <c r="F45"/>
  <c r="F49"/>
  <c r="F55"/>
  <c r="F59"/>
  <c r="F63"/>
  <c r="F67"/>
  <c r="F73"/>
  <c r="F111"/>
  <c r="E9"/>
  <c r="E13"/>
  <c r="E17"/>
  <c r="E21"/>
  <c r="E25"/>
  <c r="E29"/>
  <c r="E33"/>
  <c r="E35"/>
  <c r="E39"/>
  <c r="E43"/>
  <c r="E47"/>
  <c r="E51"/>
  <c r="E55"/>
  <c r="E59"/>
  <c r="E63"/>
  <c r="E69"/>
  <c r="E73"/>
  <c r="E77"/>
  <c r="E81"/>
  <c r="E85"/>
  <c r="E89"/>
  <c r="E93"/>
  <c r="E97"/>
  <c r="E99"/>
  <c r="E103"/>
  <c r="E105"/>
  <c r="E107"/>
  <c r="E109"/>
  <c r="E111"/>
  <c r="E113"/>
  <c r="E115"/>
  <c r="E117"/>
  <c r="E119"/>
  <c r="E121"/>
  <c r="E123"/>
  <c r="E125"/>
  <c r="E127"/>
  <c r="E129"/>
  <c r="E131"/>
  <c r="E133"/>
  <c r="E135"/>
  <c r="E137"/>
  <c r="E139"/>
  <c r="E141"/>
  <c r="E143"/>
  <c r="E145"/>
  <c r="E147"/>
  <c r="E149"/>
  <c r="E151"/>
  <c r="E153"/>
  <c r="E155"/>
  <c r="E157"/>
  <c r="E159"/>
  <c r="E161"/>
  <c r="E163"/>
  <c r="E165"/>
  <c r="E167"/>
  <c r="E169"/>
  <c r="E171"/>
  <c r="E173"/>
  <c r="E175"/>
  <c r="E177"/>
  <c r="E179"/>
  <c r="E181"/>
  <c r="E183"/>
  <c r="E185"/>
  <c r="E187"/>
  <c r="E189"/>
  <c r="E191"/>
  <c r="E193"/>
  <c r="E195"/>
  <c r="E197"/>
  <c r="E199"/>
  <c r="E201"/>
  <c r="E203"/>
  <c r="E205"/>
  <c r="E207"/>
  <c r="E209"/>
  <c r="E211"/>
  <c r="E213"/>
  <c r="E215"/>
  <c r="E217"/>
  <c r="E219"/>
  <c r="E221"/>
  <c r="E223"/>
  <c r="E225"/>
  <c r="E227"/>
  <c r="E229"/>
  <c r="E231"/>
  <c r="E233"/>
  <c r="E235"/>
  <c r="E237"/>
  <c r="E239"/>
  <c r="E241"/>
  <c r="E243"/>
  <c r="E245"/>
  <c r="E247"/>
  <c r="E249"/>
  <c r="E251"/>
  <c r="E253"/>
  <c r="E255"/>
  <c r="E257"/>
  <c r="E259"/>
  <c r="E261"/>
  <c r="E263"/>
  <c r="E265"/>
  <c r="E267"/>
  <c r="E269"/>
  <c r="E18"/>
  <c r="E22"/>
  <c r="E26"/>
  <c r="E30"/>
  <c r="E52"/>
  <c r="E56"/>
  <c r="E60"/>
  <c r="E64"/>
  <c r="E82"/>
  <c r="E86"/>
  <c r="E90"/>
  <c r="E94"/>
  <c r="E6"/>
  <c r="E10"/>
  <c r="E14"/>
  <c r="E36"/>
  <c r="E40"/>
  <c r="E44"/>
  <c r="E48"/>
  <c r="E66"/>
  <c r="E70"/>
  <c r="E74"/>
  <c r="E78"/>
  <c r="E100"/>
  <c r="D8"/>
  <c r="D12"/>
  <c r="D16"/>
  <c r="D20"/>
  <c r="D24"/>
  <c r="D28"/>
  <c r="D32"/>
  <c r="D36"/>
  <c r="D40"/>
  <c r="D44"/>
  <c r="D48"/>
  <c r="D52"/>
  <c r="D56"/>
  <c r="D60"/>
  <c r="D64"/>
  <c r="D68"/>
  <c r="D72"/>
  <c r="D76"/>
  <c r="D80"/>
  <c r="D84"/>
  <c r="D88"/>
  <c r="D92"/>
  <c r="D96"/>
  <c r="D100"/>
  <c r="D104"/>
  <c r="D108"/>
  <c r="D112"/>
  <c r="D116"/>
  <c r="D120"/>
  <c r="D124"/>
  <c r="D128"/>
  <c r="D132"/>
  <c r="D136"/>
  <c r="D140"/>
  <c r="D144"/>
  <c r="D148"/>
  <c r="D152"/>
  <c r="D156"/>
  <c r="D160"/>
  <c r="D164"/>
  <c r="D168"/>
  <c r="D172"/>
  <c r="D176"/>
  <c r="D180"/>
  <c r="D184"/>
  <c r="D188"/>
  <c r="D192"/>
  <c r="D196"/>
  <c r="D200"/>
  <c r="D204"/>
  <c r="D208"/>
  <c r="D212"/>
  <c r="D216"/>
  <c r="D220"/>
  <c r="D224"/>
  <c r="D228"/>
  <c r="D232"/>
  <c r="D236"/>
  <c r="D240"/>
  <c r="D244"/>
  <c r="D248"/>
  <c r="D252"/>
  <c r="D256"/>
  <c r="D260"/>
  <c r="D264"/>
  <c r="D268"/>
  <c r="C141"/>
  <c r="C149"/>
  <c r="C185"/>
  <c r="C217"/>
  <c r="C237"/>
  <c r="C140"/>
  <c r="C144"/>
  <c r="C148"/>
  <c r="C152"/>
  <c r="C156"/>
  <c r="C160"/>
  <c r="C164"/>
  <c r="C168"/>
  <c r="C172"/>
  <c r="C176"/>
  <c r="C180"/>
  <c r="C184"/>
  <c r="C188"/>
  <c r="C192"/>
  <c r="C196"/>
  <c r="C200"/>
  <c r="C204"/>
  <c r="C208"/>
  <c r="C212"/>
  <c r="C216"/>
  <c r="C220"/>
  <c r="C224"/>
  <c r="C228"/>
  <c r="C232"/>
  <c r="C236"/>
  <c r="C240"/>
  <c r="C244"/>
  <c r="C248"/>
  <c r="C252"/>
  <c r="C256"/>
  <c r="C260"/>
  <c r="C264"/>
  <c r="C268"/>
  <c r="C8"/>
  <c r="C12"/>
  <c r="C16"/>
  <c r="C20"/>
  <c r="C24"/>
  <c r="C28"/>
  <c r="C32"/>
  <c r="C36"/>
  <c r="C40"/>
  <c r="C44"/>
  <c r="C48"/>
  <c r="C52"/>
  <c r="C56"/>
  <c r="C60"/>
  <c r="C64"/>
  <c r="C68"/>
  <c r="C72"/>
  <c r="C76"/>
  <c r="C80"/>
  <c r="C84"/>
  <c r="C88"/>
  <c r="C92"/>
  <c r="C96"/>
  <c r="C100"/>
  <c r="C104"/>
  <c r="C108"/>
  <c r="C112"/>
  <c r="C116"/>
  <c r="C120"/>
  <c r="C124"/>
  <c r="C128"/>
  <c r="C132"/>
  <c r="C136"/>
  <c r="B6"/>
  <c r="D6" s="1"/>
  <c r="B10"/>
  <c r="D10" s="1"/>
  <c r="B14"/>
  <c r="D14" s="1"/>
  <c r="B18"/>
  <c r="D18" s="1"/>
  <c r="B22"/>
  <c r="D22" s="1"/>
  <c r="B26"/>
  <c r="D26" s="1"/>
  <c r="B30"/>
  <c r="D30" s="1"/>
  <c r="B34"/>
  <c r="D34" s="1"/>
  <c r="B38"/>
  <c r="D38" s="1"/>
  <c r="B42"/>
  <c r="D42" s="1"/>
  <c r="B46"/>
  <c r="D46" s="1"/>
  <c r="B50"/>
  <c r="D50" s="1"/>
  <c r="B54"/>
  <c r="D54" s="1"/>
  <c r="B58"/>
  <c r="D58" s="1"/>
  <c r="B62"/>
  <c r="D62" s="1"/>
  <c r="B66"/>
  <c r="D66" s="1"/>
  <c r="B70"/>
  <c r="D70" s="1"/>
  <c r="B74"/>
  <c r="D74" s="1"/>
  <c r="B78"/>
  <c r="D78" s="1"/>
  <c r="B82"/>
  <c r="D82" s="1"/>
  <c r="B86"/>
  <c r="D86" s="1"/>
  <c r="B90"/>
  <c r="D90" s="1"/>
  <c r="B94"/>
  <c r="D94" s="1"/>
  <c r="B98"/>
  <c r="D98" s="1"/>
  <c r="B102"/>
  <c r="D102" s="1"/>
  <c r="B106"/>
  <c r="D106" s="1"/>
  <c r="B110"/>
  <c r="D110" s="1"/>
  <c r="B114"/>
  <c r="D114" s="1"/>
  <c r="B118"/>
  <c r="D118" s="1"/>
  <c r="B122"/>
  <c r="D122" s="1"/>
  <c r="B126"/>
  <c r="D126" s="1"/>
  <c r="B130"/>
  <c r="D130" s="1"/>
  <c r="B134"/>
  <c r="D134" s="1"/>
  <c r="B138"/>
  <c r="D138" s="1"/>
  <c r="B142"/>
  <c r="D142" s="1"/>
  <c r="B146"/>
  <c r="D146" s="1"/>
  <c r="B150"/>
  <c r="D150" s="1"/>
  <c r="B154"/>
  <c r="D154" s="1"/>
  <c r="B158"/>
  <c r="D158" s="1"/>
  <c r="B162"/>
  <c r="D162" s="1"/>
  <c r="B166"/>
  <c r="D166" s="1"/>
  <c r="B170"/>
  <c r="D170" s="1"/>
  <c r="B174"/>
  <c r="D174" s="1"/>
  <c r="B178"/>
  <c r="D178" s="1"/>
  <c r="B182"/>
  <c r="D182" s="1"/>
  <c r="B186"/>
  <c r="D186" s="1"/>
  <c r="B190"/>
  <c r="D190" s="1"/>
  <c r="B194"/>
  <c r="D194" s="1"/>
  <c r="B198"/>
  <c r="D198" s="1"/>
  <c r="B202"/>
  <c r="D202" s="1"/>
  <c r="B206"/>
  <c r="D206" s="1"/>
  <c r="B210"/>
  <c r="D210" s="1"/>
  <c r="B214"/>
  <c r="D214" s="1"/>
  <c r="B218"/>
  <c r="D218" s="1"/>
  <c r="B222"/>
  <c r="D222" s="1"/>
  <c r="B226"/>
  <c r="D226" s="1"/>
  <c r="B230"/>
  <c r="D230" s="1"/>
  <c r="B234"/>
  <c r="D234" s="1"/>
  <c r="B238"/>
  <c r="D238" s="1"/>
  <c r="B242"/>
  <c r="D242" s="1"/>
  <c r="B246"/>
  <c r="D246" s="1"/>
  <c r="B250"/>
  <c r="D250" s="1"/>
  <c r="B254"/>
  <c r="D254" s="1"/>
  <c r="B258"/>
  <c r="D258" s="1"/>
  <c r="B262"/>
  <c r="D262" s="1"/>
  <c r="B266"/>
  <c r="D266" s="1"/>
  <c r="B9"/>
  <c r="D9" s="1"/>
  <c r="B13"/>
  <c r="D13" s="1"/>
  <c r="B17"/>
  <c r="D17" s="1"/>
  <c r="B21"/>
  <c r="D21" s="1"/>
  <c r="B25"/>
  <c r="D25" s="1"/>
  <c r="B29"/>
  <c r="D29" s="1"/>
  <c r="B33"/>
  <c r="D33" s="1"/>
  <c r="B37"/>
  <c r="D37" s="1"/>
  <c r="B41"/>
  <c r="D41" s="1"/>
  <c r="B45"/>
  <c r="D45" s="1"/>
  <c r="B49"/>
  <c r="D49" s="1"/>
  <c r="B53"/>
  <c r="D53" s="1"/>
  <c r="B57"/>
  <c r="D57" s="1"/>
  <c r="B61"/>
  <c r="D61" s="1"/>
  <c r="B65"/>
  <c r="D65" s="1"/>
  <c r="B69"/>
  <c r="D69" s="1"/>
  <c r="B73"/>
  <c r="D73" s="1"/>
  <c r="B77"/>
  <c r="D77" s="1"/>
  <c r="B81"/>
  <c r="D81" s="1"/>
  <c r="B85"/>
  <c r="D85" s="1"/>
  <c r="B89"/>
  <c r="D89" s="1"/>
  <c r="B93"/>
  <c r="D93" s="1"/>
  <c r="B97"/>
  <c r="D97" s="1"/>
  <c r="B101"/>
  <c r="D101" s="1"/>
  <c r="B105"/>
  <c r="D105" s="1"/>
  <c r="B109"/>
  <c r="D109" s="1"/>
  <c r="B113"/>
  <c r="D113" s="1"/>
  <c r="B117"/>
  <c r="D117" s="1"/>
  <c r="B121"/>
  <c r="D121" s="1"/>
  <c r="B125"/>
  <c r="D125" s="1"/>
  <c r="B129"/>
  <c r="D129" s="1"/>
  <c r="B133"/>
  <c r="D133" s="1"/>
  <c r="B137"/>
  <c r="D137" s="1"/>
  <c r="B141"/>
  <c r="D141" s="1"/>
  <c r="B145"/>
  <c r="D145" s="1"/>
  <c r="B149"/>
  <c r="D149" s="1"/>
  <c r="B153"/>
  <c r="D153" s="1"/>
  <c r="B157"/>
  <c r="D157" s="1"/>
  <c r="B161"/>
  <c r="D161" s="1"/>
  <c r="B165"/>
  <c r="D165" s="1"/>
  <c r="B169"/>
  <c r="D169" s="1"/>
  <c r="B173"/>
  <c r="D173" s="1"/>
  <c r="B177"/>
  <c r="D177" s="1"/>
  <c r="B181"/>
  <c r="D181" s="1"/>
  <c r="B185"/>
  <c r="D185" s="1"/>
  <c r="B189"/>
  <c r="D189" s="1"/>
  <c r="B193"/>
  <c r="D193" s="1"/>
  <c r="B197"/>
  <c r="D197" s="1"/>
  <c r="B201"/>
  <c r="D201" s="1"/>
  <c r="B205"/>
  <c r="D205" s="1"/>
  <c r="B209"/>
  <c r="D209" s="1"/>
  <c r="B213"/>
  <c r="D213" s="1"/>
  <c r="B217"/>
  <c r="D217" s="1"/>
  <c r="B221"/>
  <c r="D221" s="1"/>
  <c r="B225"/>
  <c r="D225" s="1"/>
  <c r="B229"/>
  <c r="D229" s="1"/>
  <c r="B233"/>
  <c r="D233" s="1"/>
  <c r="B237"/>
  <c r="D237" s="1"/>
  <c r="B241"/>
  <c r="D241" s="1"/>
  <c r="B245"/>
  <c r="D245" s="1"/>
  <c r="B249"/>
  <c r="D249" s="1"/>
  <c r="B253"/>
  <c r="D253" s="1"/>
  <c r="B257"/>
  <c r="D257" s="1"/>
  <c r="B261"/>
  <c r="D261" s="1"/>
  <c r="B265"/>
  <c r="D265" s="1"/>
  <c r="B269"/>
  <c r="D269" s="1"/>
  <c r="G110"/>
  <c r="G114"/>
  <c r="G118"/>
  <c r="G122"/>
  <c r="G126"/>
  <c r="G130"/>
  <c r="G134"/>
  <c r="G138"/>
  <c r="G142"/>
  <c r="G146"/>
  <c r="G150"/>
  <c r="G154"/>
  <c r="G158"/>
  <c r="G162"/>
  <c r="G166"/>
  <c r="G170"/>
  <c r="G174"/>
  <c r="G178"/>
  <c r="G182"/>
  <c r="G186"/>
  <c r="G190"/>
  <c r="G194"/>
  <c r="G198"/>
  <c r="G202"/>
  <c r="G206"/>
  <c r="G210"/>
  <c r="G214"/>
  <c r="G218"/>
  <c r="G222"/>
  <c r="G226"/>
  <c r="G230"/>
  <c r="G234"/>
  <c r="G238"/>
  <c r="G242"/>
  <c r="G246"/>
  <c r="G250"/>
  <c r="G254"/>
  <c r="G258"/>
  <c r="G262"/>
  <c r="G266"/>
  <c r="G129"/>
  <c r="G133"/>
  <c r="G137"/>
  <c r="G141"/>
  <c r="G145"/>
  <c r="G149"/>
  <c r="G153"/>
  <c r="G157"/>
  <c r="G161"/>
  <c r="G165"/>
  <c r="G169"/>
  <c r="G173"/>
  <c r="G177"/>
  <c r="G181"/>
  <c r="G185"/>
  <c r="G189"/>
  <c r="G193"/>
  <c r="G197"/>
  <c r="G201"/>
  <c r="G205"/>
  <c r="G209"/>
  <c r="G213"/>
  <c r="G217"/>
  <c r="G221"/>
  <c r="G225"/>
  <c r="G229"/>
  <c r="G233"/>
  <c r="G237"/>
  <c r="G241"/>
  <c r="G245"/>
  <c r="G249"/>
  <c r="G253"/>
  <c r="G257"/>
  <c r="G261"/>
  <c r="G265"/>
  <c r="G269"/>
  <c r="G8"/>
  <c r="G12"/>
  <c r="G16"/>
  <c r="G20"/>
  <c r="G24"/>
  <c r="G28"/>
  <c r="G32"/>
  <c r="G36"/>
  <c r="G40"/>
  <c r="G44"/>
  <c r="G48"/>
  <c r="G52"/>
  <c r="G56"/>
  <c r="G60"/>
  <c r="G64"/>
  <c r="G68"/>
  <c r="G72"/>
  <c r="G76"/>
  <c r="G80"/>
  <c r="G84"/>
  <c r="G88"/>
  <c r="G92"/>
  <c r="G96"/>
  <c r="G100"/>
  <c r="G104"/>
  <c r="G108"/>
  <c r="G112"/>
  <c r="G116"/>
  <c r="G120"/>
  <c r="G124"/>
</calcChain>
</file>

<file path=xl/sharedStrings.xml><?xml version="1.0" encoding="utf-8"?>
<sst xmlns="http://schemas.openxmlformats.org/spreadsheetml/2006/main" count="68" uniqueCount="38">
  <si>
    <t>Lehman T-Bond Index</t>
  </si>
  <si>
    <t>__SLBI_D</t>
  </si>
  <si>
    <t>Dollar Index</t>
  </si>
  <si>
    <t>Dow Jones Corporate Bond Index</t>
  </si>
  <si>
    <t>_DJCBTD</t>
  </si>
  <si>
    <t>Goldman Sachs Commodity Price Index</t>
  </si>
  <si>
    <t>_SPGSCID</t>
  </si>
  <si>
    <t>VIX</t>
  </si>
  <si>
    <t>SP500</t>
  </si>
  <si>
    <t>_SPXD</t>
  </si>
  <si>
    <t>USA AAA Corporate Bond Index</t>
  </si>
  <si>
    <t>TRUSACOM</t>
  </si>
  <si>
    <t>USD</t>
  </si>
  <si>
    <t>DVIX</t>
  </si>
  <si>
    <t>CREDIT</t>
  </si>
  <si>
    <t>BOND</t>
  </si>
  <si>
    <t>CMDTY</t>
  </si>
  <si>
    <t>CISDM Equal Weighted Hedge Fund Index</t>
  </si>
  <si>
    <t>CISDM Convertible Arbitrage Index</t>
  </si>
  <si>
    <t>CISDM Distressed Securities Index</t>
  </si>
  <si>
    <t>CISDM Emerging Markets Index</t>
  </si>
  <si>
    <t>CISDM Equity Market Neutral Index</t>
  </si>
  <si>
    <t>CISDM Equity Long/Short Index</t>
  </si>
  <si>
    <t>CISDM Equity Long/Short Asia Index</t>
  </si>
  <si>
    <t>CISDM Equity Long/Short Europe Index</t>
  </si>
  <si>
    <t>CISDM Event Driven Multi-Strategy Index</t>
  </si>
  <si>
    <t>CISDM Fixed Income Arbitrage Index</t>
  </si>
  <si>
    <t>CISDM Global Macro Index</t>
  </si>
  <si>
    <t>CISDM Merger Arbitrage Index</t>
  </si>
  <si>
    <t>CISDM Mortgage-Backed Securities Index</t>
  </si>
  <si>
    <t>CISDM Sector Index</t>
  </si>
  <si>
    <t>CISDM Sector Technology Index</t>
  </si>
  <si>
    <t>Return</t>
  </si>
  <si>
    <t>NAV</t>
  </si>
  <si>
    <t>www.globalfinancialdata.com</t>
  </si>
  <si>
    <t>code in globalfinancialdata</t>
  </si>
  <si>
    <t>http://www.casamhedge.com/indices_downloads.aspx</t>
  </si>
  <si>
    <t>XRUSDBD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</si>
</sst>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sz val="12"/>
      <color rgb="FF001639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14" fontId="0" fillId="0" borderId="0" xfId="0" applyNumberFormat="1"/>
    <xf numFmtId="4" fontId="0" fillId="0" borderId="0" xfId="0" applyNumberFormat="1"/>
    <xf numFmtId="0" fontId="2" fillId="0" borderId="0" xfId="0" applyFont="1"/>
    <xf numFmtId="0" fontId="1" fillId="2" borderId="0" xfId="0" applyFont="1" applyFill="1"/>
    <xf numFmtId="0" fontId="1" fillId="0" borderId="0" xfId="0" applyFont="1"/>
    <xf numFmtId="0" fontId="3" fillId="0" borderId="0" xfId="1" applyAlignment="1" applyProtection="1"/>
    <xf numFmtId="0" fontId="4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__SLBI_D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XRUSDBD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_DJCBTD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_SPGSCID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_VIXD(4)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hlustig/Desktop/TRUSACOM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__SLBI_D"/>
    </sheetNames>
    <sheetDataSet>
      <sheetData sheetId="0">
        <row r="2">
          <cell r="A2">
            <v>31744</v>
          </cell>
          <cell r="B2">
            <v>1413.49</v>
          </cell>
        </row>
        <row r="3">
          <cell r="A3">
            <v>31777</v>
          </cell>
          <cell r="B3">
            <v>1403.17</v>
          </cell>
        </row>
        <row r="4">
          <cell r="A4">
            <v>31807</v>
          </cell>
          <cell r="B4">
            <v>1418.31</v>
          </cell>
        </row>
        <row r="5">
          <cell r="A5">
            <v>31835</v>
          </cell>
          <cell r="B5">
            <v>1428.45</v>
          </cell>
        </row>
        <row r="6">
          <cell r="A6">
            <v>31867</v>
          </cell>
          <cell r="B6">
            <v>1389.14</v>
          </cell>
        </row>
        <row r="7">
          <cell r="A7">
            <v>31897</v>
          </cell>
          <cell r="B7">
            <v>1312.35</v>
          </cell>
        </row>
        <row r="8">
          <cell r="A8">
            <v>31926</v>
          </cell>
          <cell r="B8">
            <v>1289.73</v>
          </cell>
        </row>
        <row r="9">
          <cell r="A9">
            <v>31958</v>
          </cell>
          <cell r="B9">
            <v>1299.45</v>
          </cell>
        </row>
        <row r="10">
          <cell r="A10">
            <v>31989</v>
          </cell>
          <cell r="B10">
            <v>1261.0999999999999</v>
          </cell>
        </row>
        <row r="11">
          <cell r="A11">
            <v>32020</v>
          </cell>
          <cell r="B11">
            <v>1231.51</v>
          </cell>
        </row>
        <row r="12">
          <cell r="A12">
            <v>32050</v>
          </cell>
          <cell r="B12">
            <v>1167.99</v>
          </cell>
        </row>
        <row r="13">
          <cell r="A13">
            <v>32080</v>
          </cell>
          <cell r="B13">
            <v>1239.19</v>
          </cell>
        </row>
        <row r="14">
          <cell r="A14">
            <v>32111</v>
          </cell>
          <cell r="B14">
            <v>1233.3499999999999</v>
          </cell>
        </row>
        <row r="15">
          <cell r="A15">
            <v>32142</v>
          </cell>
          <cell r="B15">
            <v>1250.24</v>
          </cell>
        </row>
        <row r="16">
          <cell r="A16">
            <v>32171</v>
          </cell>
          <cell r="B16">
            <v>1317.48</v>
          </cell>
        </row>
        <row r="17">
          <cell r="A17">
            <v>32202</v>
          </cell>
          <cell r="B17">
            <v>1321.25</v>
          </cell>
        </row>
        <row r="18">
          <cell r="A18">
            <v>32233</v>
          </cell>
          <cell r="B18">
            <v>1269.81</v>
          </cell>
        </row>
        <row r="19">
          <cell r="A19">
            <v>32262</v>
          </cell>
          <cell r="B19">
            <v>1237.27</v>
          </cell>
        </row>
        <row r="20">
          <cell r="A20">
            <v>32294</v>
          </cell>
          <cell r="B20">
            <v>1212.32</v>
          </cell>
        </row>
        <row r="21">
          <cell r="A21">
            <v>32324</v>
          </cell>
          <cell r="B21">
            <v>1251.3900000000001</v>
          </cell>
        </row>
        <row r="22">
          <cell r="A22">
            <v>32353</v>
          </cell>
          <cell r="B22">
            <v>1217.25</v>
          </cell>
        </row>
        <row r="23">
          <cell r="A23">
            <v>32386</v>
          </cell>
          <cell r="B23">
            <v>1213.06</v>
          </cell>
        </row>
        <row r="24">
          <cell r="A24">
            <v>32416</v>
          </cell>
          <cell r="B24">
            <v>1247.52</v>
          </cell>
        </row>
        <row r="25">
          <cell r="A25">
            <v>32447</v>
          </cell>
          <cell r="B25">
            <v>1276.83</v>
          </cell>
        </row>
        <row r="26">
          <cell r="A26">
            <v>32477</v>
          </cell>
          <cell r="B26">
            <v>1239.71</v>
          </cell>
        </row>
        <row r="27">
          <cell r="A27">
            <v>32507</v>
          </cell>
          <cell r="B27">
            <v>1246.07</v>
          </cell>
        </row>
        <row r="28">
          <cell r="A28">
            <v>32539</v>
          </cell>
          <cell r="B28">
            <v>1262.98</v>
          </cell>
        </row>
        <row r="29">
          <cell r="A29">
            <v>32567</v>
          </cell>
          <cell r="B29">
            <v>1228.8</v>
          </cell>
        </row>
        <row r="30">
          <cell r="A30">
            <v>32598</v>
          </cell>
          <cell r="B30">
            <v>1230.8699999999999</v>
          </cell>
        </row>
        <row r="31">
          <cell r="A31">
            <v>32626</v>
          </cell>
          <cell r="B31">
            <v>1248.33</v>
          </cell>
        </row>
        <row r="32">
          <cell r="A32">
            <v>32659</v>
          </cell>
          <cell r="B32">
            <v>1287.75</v>
          </cell>
        </row>
        <row r="33">
          <cell r="A33">
            <v>32689</v>
          </cell>
          <cell r="B33">
            <v>1353.6</v>
          </cell>
        </row>
        <row r="34">
          <cell r="A34">
            <v>32720</v>
          </cell>
          <cell r="B34">
            <v>1374.4</v>
          </cell>
        </row>
        <row r="35">
          <cell r="A35">
            <v>32751</v>
          </cell>
          <cell r="B35">
            <v>1328.62</v>
          </cell>
        </row>
        <row r="36">
          <cell r="A36">
            <v>32780</v>
          </cell>
          <cell r="B36">
            <v>1323.85</v>
          </cell>
        </row>
        <row r="37">
          <cell r="A37">
            <v>32812</v>
          </cell>
          <cell r="B37">
            <v>1367.41</v>
          </cell>
        </row>
        <row r="38">
          <cell r="A38">
            <v>32842</v>
          </cell>
          <cell r="B38">
            <v>1367.72</v>
          </cell>
        </row>
        <row r="39">
          <cell r="A39">
            <v>32871</v>
          </cell>
          <cell r="B39">
            <v>1358.46</v>
          </cell>
        </row>
        <row r="40">
          <cell r="A40">
            <v>32904</v>
          </cell>
          <cell r="B40">
            <v>1302.1600000000001</v>
          </cell>
        </row>
        <row r="41">
          <cell r="A41">
            <v>32932</v>
          </cell>
          <cell r="B41">
            <v>1286.3599999999999</v>
          </cell>
        </row>
        <row r="42">
          <cell r="A42">
            <v>32962</v>
          </cell>
          <cell r="B42">
            <v>1274.77</v>
          </cell>
        </row>
        <row r="43">
          <cell r="A43">
            <v>32993</v>
          </cell>
          <cell r="B43">
            <v>1235.4000000000001</v>
          </cell>
        </row>
        <row r="44">
          <cell r="A44">
            <v>33024</v>
          </cell>
          <cell r="B44">
            <v>1280.3699999999999</v>
          </cell>
        </row>
        <row r="45">
          <cell r="A45">
            <v>33053</v>
          </cell>
          <cell r="B45">
            <v>1300.8399999999999</v>
          </cell>
        </row>
        <row r="46">
          <cell r="A46">
            <v>33085</v>
          </cell>
          <cell r="B46">
            <v>1304.19</v>
          </cell>
        </row>
        <row r="47">
          <cell r="A47">
            <v>33116</v>
          </cell>
          <cell r="B47">
            <v>1240.74</v>
          </cell>
        </row>
        <row r="48">
          <cell r="A48">
            <v>33144</v>
          </cell>
          <cell r="B48">
            <v>1244.93</v>
          </cell>
        </row>
        <row r="49">
          <cell r="A49">
            <v>33177</v>
          </cell>
          <cell r="B49">
            <v>1263</v>
          </cell>
        </row>
        <row r="50">
          <cell r="A50">
            <v>33207</v>
          </cell>
          <cell r="B50">
            <v>1306.97</v>
          </cell>
        </row>
        <row r="51">
          <cell r="A51">
            <v>33238</v>
          </cell>
          <cell r="B51">
            <v>1322.32</v>
          </cell>
        </row>
        <row r="52">
          <cell r="A52">
            <v>33269</v>
          </cell>
          <cell r="B52">
            <v>1330.09</v>
          </cell>
        </row>
        <row r="53">
          <cell r="A53">
            <v>33297</v>
          </cell>
          <cell r="B53">
            <v>1324.32</v>
          </cell>
        </row>
        <row r="54">
          <cell r="A54">
            <v>33325</v>
          </cell>
          <cell r="B54">
            <v>1320.77</v>
          </cell>
        </row>
        <row r="55">
          <cell r="A55">
            <v>33358</v>
          </cell>
          <cell r="B55">
            <v>1328.84</v>
          </cell>
        </row>
        <row r="56">
          <cell r="A56">
            <v>33389</v>
          </cell>
          <cell r="B56">
            <v>1317.56</v>
          </cell>
        </row>
        <row r="57">
          <cell r="A57">
            <v>33417</v>
          </cell>
          <cell r="B57">
            <v>1299.79</v>
          </cell>
        </row>
        <row r="58">
          <cell r="A58">
            <v>33450</v>
          </cell>
          <cell r="B58">
            <v>1310.1400000000001</v>
          </cell>
        </row>
        <row r="59">
          <cell r="A59">
            <v>33480</v>
          </cell>
          <cell r="B59">
            <v>1344.72</v>
          </cell>
        </row>
        <row r="60">
          <cell r="A60">
            <v>33511</v>
          </cell>
          <cell r="B60">
            <v>1378.54</v>
          </cell>
        </row>
        <row r="61">
          <cell r="A61">
            <v>33542</v>
          </cell>
          <cell r="B61">
            <v>1371.07</v>
          </cell>
        </row>
        <row r="62">
          <cell r="A62">
            <v>33571</v>
          </cell>
          <cell r="B62">
            <v>1369.71</v>
          </cell>
        </row>
        <row r="63">
          <cell r="A63">
            <v>33603</v>
          </cell>
          <cell r="B63">
            <v>1442.36</v>
          </cell>
        </row>
        <row r="64">
          <cell r="A64">
            <v>33634</v>
          </cell>
          <cell r="B64">
            <v>1386.74</v>
          </cell>
        </row>
        <row r="65">
          <cell r="A65">
            <v>33662</v>
          </cell>
          <cell r="B65">
            <v>1386.72</v>
          </cell>
        </row>
        <row r="66">
          <cell r="A66">
            <v>33694</v>
          </cell>
          <cell r="B66">
            <v>1362.23</v>
          </cell>
        </row>
        <row r="67">
          <cell r="A67">
            <v>33724</v>
          </cell>
          <cell r="B67">
            <v>1354.91</v>
          </cell>
        </row>
        <row r="68">
          <cell r="A68">
            <v>33753</v>
          </cell>
          <cell r="B68">
            <v>1379.25</v>
          </cell>
        </row>
        <row r="69">
          <cell r="A69">
            <v>33785</v>
          </cell>
          <cell r="B69">
            <v>1390.86</v>
          </cell>
        </row>
        <row r="70">
          <cell r="A70">
            <v>33816</v>
          </cell>
          <cell r="B70">
            <v>1438.7</v>
          </cell>
        </row>
        <row r="71">
          <cell r="A71">
            <v>33847</v>
          </cell>
          <cell r="B71">
            <v>1439.29</v>
          </cell>
        </row>
        <row r="72">
          <cell r="A72">
            <v>33877</v>
          </cell>
          <cell r="B72">
            <v>1452.6</v>
          </cell>
        </row>
        <row r="73">
          <cell r="A73">
            <v>33907</v>
          </cell>
          <cell r="B73">
            <v>1413.08</v>
          </cell>
        </row>
        <row r="74">
          <cell r="A74">
            <v>33938</v>
          </cell>
          <cell r="B74">
            <v>1408.72</v>
          </cell>
        </row>
        <row r="75">
          <cell r="A75">
            <v>33969</v>
          </cell>
          <cell r="B75">
            <v>1438.89</v>
          </cell>
        </row>
        <row r="76">
          <cell r="A76">
            <v>33998</v>
          </cell>
          <cell r="B76">
            <v>1471.93</v>
          </cell>
        </row>
        <row r="77">
          <cell r="A77">
            <v>34026</v>
          </cell>
          <cell r="B77">
            <v>1511.95</v>
          </cell>
        </row>
        <row r="78">
          <cell r="A78">
            <v>34059</v>
          </cell>
          <cell r="B78">
            <v>1504.77</v>
          </cell>
        </row>
        <row r="79">
          <cell r="A79">
            <v>34089</v>
          </cell>
          <cell r="B79">
            <v>1510.48</v>
          </cell>
        </row>
        <row r="80">
          <cell r="A80">
            <v>34117</v>
          </cell>
          <cell r="B80">
            <v>1503.5</v>
          </cell>
        </row>
        <row r="81">
          <cell r="A81">
            <v>34150</v>
          </cell>
          <cell r="B81">
            <v>1558.57</v>
          </cell>
        </row>
        <row r="82">
          <cell r="A82">
            <v>34180</v>
          </cell>
          <cell r="B82">
            <v>1575.31</v>
          </cell>
        </row>
        <row r="83">
          <cell r="A83">
            <v>34212</v>
          </cell>
          <cell r="B83">
            <v>1628.27</v>
          </cell>
        </row>
        <row r="84">
          <cell r="A84">
            <v>34242</v>
          </cell>
          <cell r="B84">
            <v>1625.94</v>
          </cell>
        </row>
        <row r="85">
          <cell r="A85">
            <v>34271</v>
          </cell>
          <cell r="B85">
            <v>1626.72</v>
          </cell>
        </row>
        <row r="86">
          <cell r="A86">
            <v>34303</v>
          </cell>
          <cell r="B86">
            <v>1573.68</v>
          </cell>
        </row>
        <row r="87">
          <cell r="A87">
            <v>34334</v>
          </cell>
          <cell r="B87">
            <v>1570.02</v>
          </cell>
        </row>
        <row r="88">
          <cell r="A88">
            <v>34365</v>
          </cell>
          <cell r="B88">
            <v>1599.14</v>
          </cell>
        </row>
        <row r="89">
          <cell r="A89">
            <v>34393</v>
          </cell>
          <cell r="B89">
            <v>1526.53</v>
          </cell>
        </row>
        <row r="90">
          <cell r="A90">
            <v>34424</v>
          </cell>
          <cell r="B90">
            <v>1452.84</v>
          </cell>
        </row>
        <row r="91">
          <cell r="A91">
            <v>34453</v>
          </cell>
          <cell r="B91">
            <v>1424.02</v>
          </cell>
        </row>
        <row r="92">
          <cell r="A92">
            <v>34485</v>
          </cell>
          <cell r="B92">
            <v>1405.83</v>
          </cell>
        </row>
        <row r="93">
          <cell r="A93">
            <v>34515</v>
          </cell>
          <cell r="B93">
            <v>1384.11</v>
          </cell>
        </row>
        <row r="94">
          <cell r="A94">
            <v>34544</v>
          </cell>
          <cell r="B94">
            <v>1416.91</v>
          </cell>
        </row>
        <row r="95">
          <cell r="A95">
            <v>34577</v>
          </cell>
          <cell r="B95">
            <v>1399.36</v>
          </cell>
        </row>
        <row r="96">
          <cell r="A96">
            <v>34607</v>
          </cell>
          <cell r="B96">
            <v>1347.11</v>
          </cell>
        </row>
        <row r="97">
          <cell r="A97">
            <v>34638</v>
          </cell>
          <cell r="B97">
            <v>1332.5</v>
          </cell>
        </row>
        <row r="98">
          <cell r="A98">
            <v>34668</v>
          </cell>
          <cell r="B98">
            <v>1329.92</v>
          </cell>
        </row>
        <row r="99">
          <cell r="A99">
            <v>34698</v>
          </cell>
          <cell r="B99">
            <v>1350.81</v>
          </cell>
        </row>
        <row r="100">
          <cell r="A100">
            <v>34730</v>
          </cell>
          <cell r="B100">
            <v>1377.11</v>
          </cell>
        </row>
        <row r="101">
          <cell r="A101">
            <v>34758</v>
          </cell>
          <cell r="B101">
            <v>1408.74</v>
          </cell>
        </row>
        <row r="102">
          <cell r="A102">
            <v>34789</v>
          </cell>
          <cell r="B102">
            <v>1408.13</v>
          </cell>
        </row>
        <row r="103">
          <cell r="A103">
            <v>34817</v>
          </cell>
          <cell r="B103">
            <v>1423.78</v>
          </cell>
        </row>
        <row r="104">
          <cell r="A104">
            <v>34850</v>
          </cell>
          <cell r="B104">
            <v>1526.82</v>
          </cell>
        </row>
        <row r="105">
          <cell r="A105">
            <v>34880</v>
          </cell>
          <cell r="B105">
            <v>1533.94</v>
          </cell>
        </row>
        <row r="106">
          <cell r="A106">
            <v>34911</v>
          </cell>
          <cell r="B106">
            <v>1492.83</v>
          </cell>
        </row>
        <row r="107">
          <cell r="A107">
            <v>34942</v>
          </cell>
          <cell r="B107">
            <v>1515.6</v>
          </cell>
        </row>
        <row r="108">
          <cell r="A108">
            <v>34971</v>
          </cell>
          <cell r="B108">
            <v>1532.93</v>
          </cell>
        </row>
        <row r="109">
          <cell r="A109">
            <v>35003</v>
          </cell>
          <cell r="B109">
            <v>1568.87</v>
          </cell>
        </row>
        <row r="110">
          <cell r="A110">
            <v>35033</v>
          </cell>
          <cell r="B110">
            <v>1600.49</v>
          </cell>
        </row>
        <row r="111">
          <cell r="A111">
            <v>35062</v>
          </cell>
          <cell r="B111">
            <v>1634.16</v>
          </cell>
        </row>
        <row r="112">
          <cell r="A112">
            <v>35095</v>
          </cell>
          <cell r="B112">
            <v>1624.65</v>
          </cell>
        </row>
        <row r="113">
          <cell r="A113">
            <v>35124</v>
          </cell>
          <cell r="B113">
            <v>1537.6</v>
          </cell>
        </row>
        <row r="114">
          <cell r="A114">
            <v>35153</v>
          </cell>
          <cell r="B114">
            <v>1499.88</v>
          </cell>
        </row>
        <row r="115">
          <cell r="A115">
            <v>35185</v>
          </cell>
          <cell r="B115">
            <v>1465.19</v>
          </cell>
        </row>
        <row r="116">
          <cell r="A116">
            <v>35216</v>
          </cell>
          <cell r="B116">
            <v>1449.64</v>
          </cell>
        </row>
        <row r="117">
          <cell r="A117">
            <v>35244</v>
          </cell>
          <cell r="B117">
            <v>1471.19</v>
          </cell>
        </row>
        <row r="118">
          <cell r="A118">
            <v>35277</v>
          </cell>
          <cell r="B118">
            <v>1462.67</v>
          </cell>
        </row>
        <row r="119">
          <cell r="A119">
            <v>35307</v>
          </cell>
          <cell r="B119">
            <v>1434.11</v>
          </cell>
        </row>
        <row r="120">
          <cell r="A120">
            <v>35338</v>
          </cell>
          <cell r="B120">
            <v>1464.58</v>
          </cell>
        </row>
        <row r="121">
          <cell r="A121">
            <v>35369</v>
          </cell>
          <cell r="B121">
            <v>1513.27</v>
          </cell>
        </row>
        <row r="122">
          <cell r="A122">
            <v>35398</v>
          </cell>
          <cell r="B122">
            <v>1554.78</v>
          </cell>
        </row>
        <row r="123">
          <cell r="A123">
            <v>35430</v>
          </cell>
          <cell r="B123">
            <v>1500.33</v>
          </cell>
        </row>
        <row r="124">
          <cell r="A124">
            <v>35461</v>
          </cell>
          <cell r="B124">
            <v>1487.62</v>
          </cell>
        </row>
        <row r="125">
          <cell r="A125">
            <v>35489</v>
          </cell>
          <cell r="B125">
            <v>1479.33</v>
          </cell>
        </row>
        <row r="126">
          <cell r="A126">
            <v>35520</v>
          </cell>
          <cell r="B126">
            <v>1433.99</v>
          </cell>
        </row>
        <row r="127">
          <cell r="A127">
            <v>35550</v>
          </cell>
          <cell r="B127">
            <v>1458.74</v>
          </cell>
        </row>
        <row r="128">
          <cell r="A128">
            <v>35580</v>
          </cell>
          <cell r="B128">
            <v>1466.36</v>
          </cell>
        </row>
        <row r="129">
          <cell r="A129">
            <v>35611</v>
          </cell>
          <cell r="B129">
            <v>1485.98</v>
          </cell>
        </row>
        <row r="130">
          <cell r="A130">
            <v>35642</v>
          </cell>
          <cell r="B130">
            <v>1564.49</v>
          </cell>
        </row>
        <row r="131">
          <cell r="A131">
            <v>35671</v>
          </cell>
          <cell r="B131">
            <v>1510.62</v>
          </cell>
        </row>
        <row r="132">
          <cell r="A132">
            <v>35703</v>
          </cell>
          <cell r="B132">
            <v>1544.69</v>
          </cell>
        </row>
        <row r="133">
          <cell r="A133">
            <v>35734</v>
          </cell>
          <cell r="B133">
            <v>1587.33</v>
          </cell>
        </row>
        <row r="134">
          <cell r="A134">
            <v>35762</v>
          </cell>
          <cell r="B134">
            <v>1599.56</v>
          </cell>
        </row>
        <row r="135">
          <cell r="A135">
            <v>35794</v>
          </cell>
          <cell r="B135">
            <v>1608.57</v>
          </cell>
        </row>
        <row r="136">
          <cell r="A136">
            <v>35825</v>
          </cell>
          <cell r="B136">
            <v>1640.76</v>
          </cell>
        </row>
        <row r="137">
          <cell r="A137">
            <v>35853</v>
          </cell>
          <cell r="B137">
            <v>1620.38</v>
          </cell>
        </row>
        <row r="138">
          <cell r="A138">
            <v>35885</v>
          </cell>
          <cell r="B138">
            <v>1614.73</v>
          </cell>
        </row>
        <row r="139">
          <cell r="A139">
            <v>35915</v>
          </cell>
          <cell r="B139">
            <v>1610.99</v>
          </cell>
        </row>
        <row r="140">
          <cell r="A140">
            <v>35944</v>
          </cell>
          <cell r="B140">
            <v>1632.7</v>
          </cell>
        </row>
        <row r="141">
          <cell r="A141">
            <v>35976</v>
          </cell>
          <cell r="B141">
            <v>1663.07</v>
          </cell>
        </row>
        <row r="142">
          <cell r="A142">
            <v>36007</v>
          </cell>
          <cell r="B142">
            <v>1646.44</v>
          </cell>
        </row>
        <row r="143">
          <cell r="A143">
            <v>36038</v>
          </cell>
          <cell r="B143">
            <v>1711.32</v>
          </cell>
        </row>
        <row r="144">
          <cell r="A144">
            <v>36068</v>
          </cell>
          <cell r="B144">
            <v>1767.46</v>
          </cell>
        </row>
        <row r="145">
          <cell r="A145">
            <v>36098</v>
          </cell>
          <cell r="B145">
            <v>1728.92</v>
          </cell>
        </row>
        <row r="146">
          <cell r="A146">
            <v>36129</v>
          </cell>
          <cell r="B146">
            <v>1733.45</v>
          </cell>
        </row>
        <row r="147">
          <cell r="A147">
            <v>36160</v>
          </cell>
          <cell r="B147">
            <v>1722.03</v>
          </cell>
        </row>
        <row r="148">
          <cell r="A148">
            <v>36189</v>
          </cell>
          <cell r="B148">
            <v>1721.66</v>
          </cell>
        </row>
        <row r="149">
          <cell r="A149">
            <v>36217</v>
          </cell>
          <cell r="B149">
            <v>1635.34</v>
          </cell>
        </row>
        <row r="150">
          <cell r="A150">
            <v>36250</v>
          </cell>
          <cell r="B150">
            <v>1622.5</v>
          </cell>
        </row>
        <row r="151">
          <cell r="A151">
            <v>36280</v>
          </cell>
          <cell r="B151">
            <v>1617.87</v>
          </cell>
        </row>
        <row r="152">
          <cell r="A152">
            <v>36308</v>
          </cell>
          <cell r="B152">
            <v>1577.83</v>
          </cell>
        </row>
        <row r="153">
          <cell r="A153">
            <v>36341</v>
          </cell>
          <cell r="B153">
            <v>1557.14</v>
          </cell>
        </row>
        <row r="154">
          <cell r="A154">
            <v>36371</v>
          </cell>
          <cell r="B154">
            <v>1541.9</v>
          </cell>
        </row>
        <row r="155">
          <cell r="A155">
            <v>36403</v>
          </cell>
          <cell r="B155">
            <v>1524.47</v>
          </cell>
        </row>
        <row r="156">
          <cell r="A156">
            <v>36433</v>
          </cell>
          <cell r="B156">
            <v>1528.11</v>
          </cell>
        </row>
        <row r="157">
          <cell r="A157">
            <v>36462</v>
          </cell>
          <cell r="B157">
            <v>1518.14</v>
          </cell>
        </row>
        <row r="158">
          <cell r="A158">
            <v>36494</v>
          </cell>
          <cell r="B158">
            <v>1499.8</v>
          </cell>
        </row>
        <row r="159">
          <cell r="A159">
            <v>36525</v>
          </cell>
          <cell r="B159">
            <v>1470.24</v>
          </cell>
        </row>
        <row r="160">
          <cell r="A160">
            <v>36556</v>
          </cell>
          <cell r="B160">
            <v>1484.57</v>
          </cell>
        </row>
        <row r="161">
          <cell r="A161">
            <v>36585</v>
          </cell>
          <cell r="B161">
            <v>1516.6</v>
          </cell>
        </row>
        <row r="162">
          <cell r="A162">
            <v>36616</v>
          </cell>
          <cell r="B162">
            <v>1558.65</v>
          </cell>
        </row>
        <row r="163">
          <cell r="A163">
            <v>36644</v>
          </cell>
          <cell r="B163">
            <v>1538.63</v>
          </cell>
        </row>
        <row r="164">
          <cell r="A164">
            <v>36677</v>
          </cell>
          <cell r="B164">
            <v>1522.46</v>
          </cell>
        </row>
        <row r="165">
          <cell r="A165">
            <v>36707</v>
          </cell>
          <cell r="B165">
            <v>1550.44</v>
          </cell>
        </row>
        <row r="166">
          <cell r="A166">
            <v>36738</v>
          </cell>
          <cell r="B166">
            <v>1566.63</v>
          </cell>
        </row>
        <row r="167">
          <cell r="A167">
            <v>36769</v>
          </cell>
          <cell r="B167">
            <v>1592.3</v>
          </cell>
        </row>
        <row r="168">
          <cell r="A168">
            <v>36798</v>
          </cell>
          <cell r="B168">
            <v>1565.36</v>
          </cell>
        </row>
        <row r="169">
          <cell r="A169">
            <v>36830</v>
          </cell>
          <cell r="B169">
            <v>1582.83</v>
          </cell>
        </row>
        <row r="170">
          <cell r="A170">
            <v>36860</v>
          </cell>
          <cell r="B170">
            <v>1622.43</v>
          </cell>
        </row>
        <row r="171">
          <cell r="A171">
            <v>36889</v>
          </cell>
          <cell r="B171">
            <v>1652.09</v>
          </cell>
        </row>
        <row r="172">
          <cell r="A172">
            <v>36922</v>
          </cell>
          <cell r="B172">
            <v>1649.83</v>
          </cell>
        </row>
        <row r="173">
          <cell r="A173">
            <v>36950</v>
          </cell>
          <cell r="B173">
            <v>1671.37</v>
          </cell>
        </row>
        <row r="174">
          <cell r="A174">
            <v>36980</v>
          </cell>
          <cell r="B174">
            <v>1654.86</v>
          </cell>
        </row>
        <row r="175">
          <cell r="A175">
            <v>37011</v>
          </cell>
          <cell r="B175">
            <v>1599.54</v>
          </cell>
        </row>
        <row r="176">
          <cell r="A176">
            <v>37042</v>
          </cell>
          <cell r="B176">
            <v>1595.02</v>
          </cell>
        </row>
        <row r="177">
          <cell r="A177">
            <v>37071</v>
          </cell>
          <cell r="B177">
            <v>1602.11</v>
          </cell>
        </row>
        <row r="178">
          <cell r="A178">
            <v>37103</v>
          </cell>
          <cell r="B178">
            <v>1652.43</v>
          </cell>
        </row>
        <row r="179">
          <cell r="A179">
            <v>37134</v>
          </cell>
          <cell r="B179">
            <v>1677.08</v>
          </cell>
        </row>
        <row r="180">
          <cell r="A180">
            <v>37162</v>
          </cell>
          <cell r="B180">
            <v>1681.12</v>
          </cell>
        </row>
        <row r="181">
          <cell r="A181">
            <v>37195</v>
          </cell>
          <cell r="B181">
            <v>1763.49</v>
          </cell>
        </row>
        <row r="182">
          <cell r="A182">
            <v>37225</v>
          </cell>
          <cell r="B182">
            <v>1667.25</v>
          </cell>
        </row>
        <row r="183">
          <cell r="A183">
            <v>37256</v>
          </cell>
          <cell r="B183">
            <v>1624</v>
          </cell>
        </row>
        <row r="184">
          <cell r="A184">
            <v>37287</v>
          </cell>
          <cell r="B184">
            <v>1638.31</v>
          </cell>
        </row>
        <row r="185">
          <cell r="A185">
            <v>37315</v>
          </cell>
          <cell r="B185">
            <v>1652.12</v>
          </cell>
        </row>
        <row r="186">
          <cell r="A186">
            <v>37344</v>
          </cell>
          <cell r="B186">
            <v>1574.1</v>
          </cell>
        </row>
        <row r="187">
          <cell r="A187">
            <v>37376</v>
          </cell>
          <cell r="B187">
            <v>1620.96</v>
          </cell>
        </row>
        <row r="188">
          <cell r="A188">
            <v>37407</v>
          </cell>
          <cell r="B188">
            <v>1621.07</v>
          </cell>
        </row>
        <row r="189">
          <cell r="A189">
            <v>37435</v>
          </cell>
          <cell r="B189">
            <v>1648.5</v>
          </cell>
        </row>
        <row r="190">
          <cell r="A190">
            <v>37468</v>
          </cell>
          <cell r="B190">
            <v>1684.96</v>
          </cell>
        </row>
        <row r="191">
          <cell r="A191">
            <v>37497</v>
          </cell>
          <cell r="B191">
            <v>1743.32</v>
          </cell>
        </row>
        <row r="192">
          <cell r="A192">
            <v>37529</v>
          </cell>
          <cell r="B192">
            <v>1816.91</v>
          </cell>
        </row>
        <row r="193">
          <cell r="A193">
            <v>37560</v>
          </cell>
          <cell r="B193">
            <v>1748.69</v>
          </cell>
        </row>
        <row r="194">
          <cell r="A194">
            <v>37589</v>
          </cell>
          <cell r="B194">
            <v>1725.58</v>
          </cell>
        </row>
        <row r="195">
          <cell r="A195">
            <v>37621</v>
          </cell>
          <cell r="B195">
            <v>1791.1</v>
          </cell>
        </row>
        <row r="196">
          <cell r="A196">
            <v>37652</v>
          </cell>
          <cell r="B196">
            <v>1771</v>
          </cell>
        </row>
        <row r="197">
          <cell r="A197">
            <v>37680</v>
          </cell>
          <cell r="B197">
            <v>1816.07</v>
          </cell>
        </row>
        <row r="198">
          <cell r="A198">
            <v>37711</v>
          </cell>
          <cell r="B198">
            <v>1786.65</v>
          </cell>
        </row>
        <row r="199">
          <cell r="A199">
            <v>37741</v>
          </cell>
          <cell r="B199">
            <v>1796.06</v>
          </cell>
        </row>
        <row r="200">
          <cell r="A200">
            <v>37771</v>
          </cell>
          <cell r="B200">
            <v>1888.8</v>
          </cell>
        </row>
        <row r="201">
          <cell r="A201">
            <v>37802</v>
          </cell>
          <cell r="B201">
            <v>1849.11</v>
          </cell>
        </row>
        <row r="202">
          <cell r="A202">
            <v>37833</v>
          </cell>
          <cell r="B202">
            <v>1679.94</v>
          </cell>
        </row>
        <row r="203">
          <cell r="A203">
            <v>37862</v>
          </cell>
          <cell r="B203">
            <v>1695.64</v>
          </cell>
        </row>
        <row r="204">
          <cell r="A204">
            <v>37894</v>
          </cell>
          <cell r="B204">
            <v>1774.76</v>
          </cell>
        </row>
        <row r="205">
          <cell r="A205">
            <v>37925</v>
          </cell>
          <cell r="B205">
            <v>1717.21</v>
          </cell>
        </row>
        <row r="206">
          <cell r="A206">
            <v>37953</v>
          </cell>
          <cell r="B206">
            <v>1730.25</v>
          </cell>
        </row>
        <row r="207">
          <cell r="A207">
            <v>37986</v>
          </cell>
          <cell r="B207">
            <v>1726.78</v>
          </cell>
        </row>
        <row r="208">
          <cell r="A208">
            <v>38016</v>
          </cell>
          <cell r="B208">
            <v>1746.45</v>
          </cell>
        </row>
        <row r="209">
          <cell r="A209">
            <v>38044</v>
          </cell>
          <cell r="B209">
            <v>1779.03</v>
          </cell>
        </row>
        <row r="210">
          <cell r="A210">
            <v>38077</v>
          </cell>
          <cell r="B210">
            <v>1799.65</v>
          </cell>
        </row>
        <row r="211">
          <cell r="A211">
            <v>38107</v>
          </cell>
          <cell r="B211">
            <v>1689.14</v>
          </cell>
        </row>
        <row r="212">
          <cell r="A212">
            <v>38135</v>
          </cell>
          <cell r="B212">
            <v>1675.36</v>
          </cell>
        </row>
        <row r="213">
          <cell r="A213">
            <v>38168</v>
          </cell>
          <cell r="B213">
            <v>1679.43</v>
          </cell>
        </row>
        <row r="214">
          <cell r="A214">
            <v>38198</v>
          </cell>
          <cell r="B214">
            <v>1682.68</v>
          </cell>
        </row>
        <row r="215">
          <cell r="A215">
            <v>38230</v>
          </cell>
          <cell r="B215">
            <v>1750.04</v>
          </cell>
        </row>
        <row r="216">
          <cell r="A216">
            <v>38260</v>
          </cell>
          <cell r="B216">
            <v>1764.2</v>
          </cell>
        </row>
        <row r="217">
          <cell r="A217">
            <v>38289</v>
          </cell>
          <cell r="B217">
            <v>1778.35</v>
          </cell>
        </row>
        <row r="218">
          <cell r="A218">
            <v>38321</v>
          </cell>
          <cell r="B218">
            <v>1731.26</v>
          </cell>
        </row>
        <row r="219">
          <cell r="A219">
            <v>38352</v>
          </cell>
          <cell r="B219">
            <v>1760.28</v>
          </cell>
        </row>
        <row r="220">
          <cell r="A220">
            <v>38383</v>
          </cell>
          <cell r="B220">
            <v>1796.57</v>
          </cell>
        </row>
        <row r="221">
          <cell r="A221">
            <v>38411</v>
          </cell>
          <cell r="B221">
            <v>1765.88</v>
          </cell>
        </row>
        <row r="222">
          <cell r="A222">
            <v>38442</v>
          </cell>
          <cell r="B222">
            <v>1742.64</v>
          </cell>
        </row>
        <row r="223">
          <cell r="A223">
            <v>38471</v>
          </cell>
          <cell r="B223">
            <v>1798.06</v>
          </cell>
        </row>
        <row r="224">
          <cell r="A224">
            <v>38503</v>
          </cell>
          <cell r="B224">
            <v>1833.8</v>
          </cell>
        </row>
        <row r="225">
          <cell r="A225">
            <v>38533</v>
          </cell>
          <cell r="B225">
            <v>1855.82</v>
          </cell>
        </row>
        <row r="226">
          <cell r="A226">
            <v>38562</v>
          </cell>
          <cell r="B226">
            <v>1798.32</v>
          </cell>
        </row>
        <row r="227">
          <cell r="A227">
            <v>38595</v>
          </cell>
          <cell r="B227">
            <v>1844.44</v>
          </cell>
        </row>
        <row r="228">
          <cell r="A228">
            <v>38625</v>
          </cell>
          <cell r="B228">
            <v>1781.35</v>
          </cell>
        </row>
        <row r="229">
          <cell r="A229">
            <v>38656</v>
          </cell>
          <cell r="B229">
            <v>1740.54</v>
          </cell>
        </row>
        <row r="230">
          <cell r="A230">
            <v>38686</v>
          </cell>
          <cell r="B230">
            <v>1744.14</v>
          </cell>
        </row>
        <row r="231">
          <cell r="A231">
            <v>38716</v>
          </cell>
          <cell r="B231">
            <v>1777.77</v>
          </cell>
        </row>
        <row r="232">
          <cell r="A232">
            <v>38748</v>
          </cell>
          <cell r="B232">
            <v>1749.98</v>
          </cell>
        </row>
        <row r="233">
          <cell r="A233">
            <v>38776</v>
          </cell>
          <cell r="B233">
            <v>1752.71</v>
          </cell>
        </row>
        <row r="234">
          <cell r="A234">
            <v>38807</v>
          </cell>
          <cell r="B234">
            <v>1687.75</v>
          </cell>
        </row>
        <row r="235">
          <cell r="A235">
            <v>38835</v>
          </cell>
          <cell r="B235">
            <v>1647.01</v>
          </cell>
        </row>
        <row r="236">
          <cell r="A236">
            <v>38868</v>
          </cell>
          <cell r="B236">
            <v>1638.38</v>
          </cell>
        </row>
        <row r="237">
          <cell r="A237">
            <v>38898</v>
          </cell>
          <cell r="B237">
            <v>1641.65</v>
          </cell>
        </row>
        <row r="238">
          <cell r="A238">
            <v>38929</v>
          </cell>
          <cell r="B238">
            <v>1666.04</v>
          </cell>
        </row>
        <row r="239">
          <cell r="A239">
            <v>38960</v>
          </cell>
          <cell r="B239">
            <v>1707.32</v>
          </cell>
        </row>
        <row r="240">
          <cell r="A240">
            <v>38989</v>
          </cell>
          <cell r="B240">
            <v>1727.41</v>
          </cell>
        </row>
        <row r="241">
          <cell r="A241">
            <v>39021</v>
          </cell>
          <cell r="B241">
            <v>1733.29</v>
          </cell>
        </row>
        <row r="242">
          <cell r="A242">
            <v>39051</v>
          </cell>
          <cell r="B242">
            <v>1760.39</v>
          </cell>
        </row>
        <row r="243">
          <cell r="A243">
            <v>39080</v>
          </cell>
          <cell r="B243">
            <v>1713.21</v>
          </cell>
        </row>
        <row r="244">
          <cell r="A244">
            <v>39113</v>
          </cell>
          <cell r="B244">
            <v>1691.35</v>
          </cell>
        </row>
        <row r="245">
          <cell r="A245">
            <v>39141</v>
          </cell>
          <cell r="B245">
            <v>1733.98</v>
          </cell>
        </row>
        <row r="246">
          <cell r="A246">
            <v>39171</v>
          </cell>
          <cell r="B246">
            <v>1708.92</v>
          </cell>
        </row>
        <row r="247">
          <cell r="A247">
            <v>39202</v>
          </cell>
          <cell r="B247">
            <v>1713.85</v>
          </cell>
        </row>
        <row r="248">
          <cell r="A248">
            <v>39233</v>
          </cell>
          <cell r="B248">
            <v>1674.64</v>
          </cell>
        </row>
        <row r="249">
          <cell r="A249">
            <v>39262</v>
          </cell>
          <cell r="B249">
            <v>1651.74</v>
          </cell>
        </row>
        <row r="250">
          <cell r="A250">
            <v>39294</v>
          </cell>
          <cell r="B250">
            <v>1687.93</v>
          </cell>
        </row>
        <row r="251">
          <cell r="A251">
            <v>39325</v>
          </cell>
          <cell r="B251">
            <v>1710.45</v>
          </cell>
        </row>
        <row r="252">
          <cell r="A252">
            <v>39353</v>
          </cell>
          <cell r="B252">
            <v>1706.23</v>
          </cell>
        </row>
        <row r="253">
          <cell r="A253">
            <v>39386</v>
          </cell>
          <cell r="B253">
            <v>1724.08</v>
          </cell>
        </row>
        <row r="254">
          <cell r="A254">
            <v>39416</v>
          </cell>
          <cell r="B254">
            <v>1798.78</v>
          </cell>
        </row>
        <row r="255">
          <cell r="A255">
            <v>39447</v>
          </cell>
          <cell r="B255">
            <v>1784.28</v>
          </cell>
        </row>
        <row r="256">
          <cell r="A256">
            <v>39478</v>
          </cell>
          <cell r="B256">
            <v>1823.27</v>
          </cell>
        </row>
        <row r="257">
          <cell r="A257">
            <v>39507</v>
          </cell>
          <cell r="B257">
            <v>1824.3</v>
          </cell>
        </row>
        <row r="258">
          <cell r="A258">
            <v>39538</v>
          </cell>
          <cell r="B258">
            <v>1831.62</v>
          </cell>
        </row>
        <row r="259">
          <cell r="A259">
            <v>39568</v>
          </cell>
          <cell r="B259">
            <v>1787.08</v>
          </cell>
        </row>
        <row r="260">
          <cell r="A260">
            <v>39598</v>
          </cell>
          <cell r="B260">
            <v>1740.22</v>
          </cell>
        </row>
        <row r="261">
          <cell r="A261">
            <v>39629</v>
          </cell>
          <cell r="B261">
            <v>1766.93</v>
          </cell>
        </row>
        <row r="262">
          <cell r="A262">
            <v>39660</v>
          </cell>
          <cell r="B262">
            <v>1758.11</v>
          </cell>
        </row>
        <row r="263">
          <cell r="A263">
            <v>39689</v>
          </cell>
          <cell r="B263">
            <v>1794.61</v>
          </cell>
        </row>
        <row r="264">
          <cell r="A264">
            <v>39721</v>
          </cell>
          <cell r="B264">
            <v>1831.75</v>
          </cell>
        </row>
        <row r="265">
          <cell r="A265">
            <v>39752</v>
          </cell>
          <cell r="B265">
            <v>1733.16</v>
          </cell>
        </row>
        <row r="266">
          <cell r="A266">
            <v>39780</v>
          </cell>
          <cell r="B266">
            <v>1939.46</v>
          </cell>
        </row>
        <row r="267">
          <cell r="A267">
            <v>39813</v>
          </cell>
          <cell r="B267">
            <v>2119.0300000000002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XRUSDBD"/>
    </sheetNames>
    <sheetDataSet>
      <sheetData sheetId="0">
        <row r="168">
          <cell r="B168">
            <v>61.0961</v>
          </cell>
        </row>
        <row r="169">
          <cell r="B169">
            <v>61.157499999999999</v>
          </cell>
        </row>
        <row r="170">
          <cell r="B170">
            <v>59.704099999999997</v>
          </cell>
        </row>
        <row r="171">
          <cell r="B171">
            <v>59.438000000000002</v>
          </cell>
        </row>
        <row r="172">
          <cell r="B172">
            <v>59.438000000000002</v>
          </cell>
        </row>
        <row r="173">
          <cell r="B173">
            <v>58.690800000000003</v>
          </cell>
        </row>
        <row r="174">
          <cell r="B174">
            <v>58.670299999999997</v>
          </cell>
        </row>
        <row r="175">
          <cell r="B175">
            <v>59.581299999999999</v>
          </cell>
        </row>
        <row r="176">
          <cell r="B176">
            <v>60.584299999999999</v>
          </cell>
        </row>
        <row r="177">
          <cell r="B177">
            <v>60.615000000000002</v>
          </cell>
        </row>
        <row r="178">
          <cell r="B178">
            <v>59.970199999999998</v>
          </cell>
        </row>
        <row r="179">
          <cell r="B179">
            <v>60.103299999999997</v>
          </cell>
        </row>
        <row r="180">
          <cell r="B180">
            <v>58.6601</v>
          </cell>
        </row>
        <row r="181">
          <cell r="B181">
            <v>57.892400000000002</v>
          </cell>
        </row>
        <row r="182">
          <cell r="B182">
            <v>58.3018</v>
          </cell>
        </row>
        <row r="183">
          <cell r="B183">
            <v>58.946599999999997</v>
          </cell>
        </row>
        <row r="184">
          <cell r="B184">
            <v>58.516800000000003</v>
          </cell>
        </row>
        <row r="185">
          <cell r="B185">
            <v>58.271099999999997</v>
          </cell>
        </row>
        <row r="186">
          <cell r="B186">
            <v>58.701000000000001</v>
          </cell>
        </row>
        <row r="187">
          <cell r="B187">
            <v>59.744999999999997</v>
          </cell>
        </row>
        <row r="188">
          <cell r="B188">
            <v>61.331499999999998</v>
          </cell>
        </row>
        <row r="189">
          <cell r="B189">
            <v>62.211799999999997</v>
          </cell>
        </row>
        <row r="190">
          <cell r="B190">
            <v>62.5291</v>
          </cell>
        </row>
        <row r="191">
          <cell r="B191">
            <v>61.567</v>
          </cell>
        </row>
        <row r="192">
          <cell r="B192">
            <v>60.655999999999999</v>
          </cell>
        </row>
        <row r="193">
          <cell r="B193">
            <v>60.891399999999997</v>
          </cell>
        </row>
        <row r="194">
          <cell r="B194">
            <v>62.211799999999997</v>
          </cell>
        </row>
        <row r="195">
          <cell r="B195">
            <v>62.590499999999999</v>
          </cell>
        </row>
        <row r="196">
          <cell r="B196">
            <v>63.593600000000002</v>
          </cell>
        </row>
        <row r="197">
          <cell r="B197">
            <v>64.156599999999997</v>
          </cell>
        </row>
        <row r="198">
          <cell r="B198">
            <v>65.702100000000002</v>
          </cell>
        </row>
        <row r="199">
          <cell r="B199">
            <v>67.278400000000005</v>
          </cell>
        </row>
        <row r="200">
          <cell r="B200">
            <v>66.787099999999995</v>
          </cell>
        </row>
        <row r="201">
          <cell r="B201">
            <v>67.698099999999997</v>
          </cell>
        </row>
        <row r="202">
          <cell r="B202">
            <v>68.864900000000006</v>
          </cell>
        </row>
        <row r="203">
          <cell r="B203">
            <v>68.465699999999998</v>
          </cell>
        </row>
        <row r="204">
          <cell r="B204">
            <v>68.956999999999994</v>
          </cell>
        </row>
        <row r="205">
          <cell r="B205">
            <v>69.315299999999993</v>
          </cell>
        </row>
        <row r="206">
          <cell r="B206">
            <v>69.980599999999995</v>
          </cell>
        </row>
        <row r="207">
          <cell r="B207">
            <v>71.116699999999994</v>
          </cell>
        </row>
        <row r="208">
          <cell r="B208">
            <v>73.020600000000002</v>
          </cell>
        </row>
        <row r="209">
          <cell r="B209">
            <v>73.532300000000006</v>
          </cell>
        </row>
        <row r="210">
          <cell r="B210">
            <v>73.133099999999999</v>
          </cell>
        </row>
        <row r="211">
          <cell r="B211">
            <v>73.430000000000007</v>
          </cell>
        </row>
        <row r="212">
          <cell r="B212">
            <v>72.416700000000006</v>
          </cell>
        </row>
        <row r="213">
          <cell r="B213">
            <v>71.433999999999997</v>
          </cell>
        </row>
        <row r="214">
          <cell r="B214">
            <v>70.891599999999997</v>
          </cell>
        </row>
        <row r="215">
          <cell r="B215">
            <v>69.816800000000001</v>
          </cell>
        </row>
        <row r="216">
          <cell r="B216">
            <v>70.021500000000003</v>
          </cell>
        </row>
        <row r="217">
          <cell r="B217">
            <v>71.249799999999993</v>
          </cell>
        </row>
        <row r="218">
          <cell r="B218">
            <v>71.679699999999997</v>
          </cell>
        </row>
        <row r="219">
          <cell r="B219">
            <v>71.352199999999996</v>
          </cell>
        </row>
        <row r="220">
          <cell r="B220">
            <v>73.951999999999998</v>
          </cell>
        </row>
        <row r="221">
          <cell r="B221">
            <v>75.057400000000001</v>
          </cell>
        </row>
        <row r="222">
          <cell r="B222">
            <v>75.589699999999993</v>
          </cell>
        </row>
        <row r="223">
          <cell r="B223">
            <v>76.705399999999997</v>
          </cell>
        </row>
        <row r="224">
          <cell r="B224">
            <v>76.889600000000002</v>
          </cell>
        </row>
        <row r="225">
          <cell r="B225">
            <v>76.408500000000004</v>
          </cell>
        </row>
        <row r="226">
          <cell r="B226">
            <v>75.691999999999993</v>
          </cell>
        </row>
        <row r="227">
          <cell r="B227">
            <v>75.702299999999994</v>
          </cell>
        </row>
        <row r="228">
          <cell r="B228">
            <v>75.159800000000004</v>
          </cell>
        </row>
        <row r="229">
          <cell r="B229">
            <v>74.883399999999995</v>
          </cell>
        </row>
        <row r="230">
          <cell r="B230">
            <v>75.159800000000004</v>
          </cell>
        </row>
        <row r="231">
          <cell r="B231">
            <v>76.398300000000006</v>
          </cell>
        </row>
        <row r="232">
          <cell r="B232">
            <v>78.107600000000005</v>
          </cell>
        </row>
        <row r="233">
          <cell r="B233">
            <v>78.250900000000001</v>
          </cell>
        </row>
        <row r="234">
          <cell r="B234">
            <v>77.974599999999995</v>
          </cell>
        </row>
        <row r="235">
          <cell r="B235">
            <v>77.186400000000006</v>
          </cell>
        </row>
        <row r="236">
          <cell r="B236">
            <v>76.326599999999999</v>
          </cell>
        </row>
        <row r="237">
          <cell r="B237">
            <v>76.203800000000001</v>
          </cell>
        </row>
        <row r="238">
          <cell r="B238">
            <v>76.889600000000002</v>
          </cell>
        </row>
        <row r="239">
          <cell r="B239">
            <v>78.435199999999995</v>
          </cell>
        </row>
        <row r="240">
          <cell r="B240">
            <v>80.973600000000005</v>
          </cell>
        </row>
        <row r="241">
          <cell r="B241">
            <v>81.700299999999999</v>
          </cell>
        </row>
        <row r="242">
          <cell r="B242">
            <v>82.887600000000006</v>
          </cell>
        </row>
        <row r="243">
          <cell r="B243">
            <v>83.389200000000002</v>
          </cell>
        </row>
        <row r="244">
          <cell r="B244">
            <v>83.307299999999998</v>
          </cell>
        </row>
        <row r="245">
          <cell r="B245">
            <v>82.508899999999997</v>
          </cell>
        </row>
        <row r="246">
          <cell r="B246">
            <v>82.928600000000003</v>
          </cell>
        </row>
        <row r="247">
          <cell r="B247">
            <v>83.788399999999996</v>
          </cell>
        </row>
        <row r="248">
          <cell r="B248">
            <v>85.108800000000002</v>
          </cell>
        </row>
        <row r="249">
          <cell r="B249">
            <v>85.303200000000004</v>
          </cell>
        </row>
        <row r="250">
          <cell r="B250">
            <v>85.548900000000003</v>
          </cell>
        </row>
        <row r="251">
          <cell r="B251">
            <v>86.644099999999995</v>
          </cell>
        </row>
        <row r="252">
          <cell r="B252">
            <v>87.862099999999998</v>
          </cell>
        </row>
        <row r="253">
          <cell r="B253">
            <v>88.762900000000002</v>
          </cell>
        </row>
        <row r="254">
          <cell r="B254">
            <v>91.853999999999999</v>
          </cell>
        </row>
        <row r="255">
          <cell r="B255">
            <v>91.987099999999998</v>
          </cell>
        </row>
        <row r="256">
          <cell r="B256">
            <v>92.590999999999994</v>
          </cell>
        </row>
        <row r="257">
          <cell r="B257">
            <v>93.317700000000002</v>
          </cell>
        </row>
        <row r="258">
          <cell r="B258">
            <v>93.491699999999994</v>
          </cell>
        </row>
        <row r="259">
          <cell r="B259">
            <v>93.870400000000004</v>
          </cell>
        </row>
        <row r="260">
          <cell r="B260">
            <v>92.734300000000005</v>
          </cell>
        </row>
        <row r="261">
          <cell r="B261">
            <v>92.713800000000006</v>
          </cell>
        </row>
        <row r="262">
          <cell r="B262">
            <v>91.905199999999994</v>
          </cell>
        </row>
        <row r="263">
          <cell r="B263">
            <v>91.516199999999998</v>
          </cell>
        </row>
        <row r="264">
          <cell r="B264">
            <v>91.925700000000006</v>
          </cell>
        </row>
        <row r="265">
          <cell r="B265">
            <v>93.983000000000004</v>
          </cell>
        </row>
        <row r="266">
          <cell r="B266">
            <v>94.166300000000007</v>
          </cell>
        </row>
        <row r="267">
          <cell r="B267">
            <v>93.273899999999998</v>
          </cell>
        </row>
        <row r="268">
          <cell r="B268">
            <v>91.673000000000002</v>
          </cell>
        </row>
        <row r="269">
          <cell r="B269">
            <v>89.846199999999996</v>
          </cell>
        </row>
        <row r="270">
          <cell r="B270">
            <v>90.352800000000002</v>
          </cell>
        </row>
        <row r="271">
          <cell r="B271">
            <v>90.167599999999993</v>
          </cell>
        </row>
        <row r="272">
          <cell r="B272">
            <v>90.494299999999996</v>
          </cell>
        </row>
        <row r="273">
          <cell r="B273">
            <v>93.379199999999997</v>
          </cell>
        </row>
        <row r="274">
          <cell r="B274">
            <v>93.124700000000004</v>
          </cell>
        </row>
        <row r="275">
          <cell r="B275">
            <v>94.046899999999994</v>
          </cell>
        </row>
        <row r="276">
          <cell r="B276">
            <v>95.255700000000004</v>
          </cell>
        </row>
        <row r="277">
          <cell r="B277">
            <v>95.463399999999993</v>
          </cell>
        </row>
        <row r="278">
          <cell r="B278">
            <v>97.078500000000005</v>
          </cell>
        </row>
        <row r="279">
          <cell r="B279">
            <v>96.593699999999998</v>
          </cell>
        </row>
        <row r="280">
          <cell r="B280">
            <v>96.641900000000007</v>
          </cell>
        </row>
        <row r="281">
          <cell r="B281">
            <v>96.988699999999994</v>
          </cell>
        </row>
        <row r="282">
          <cell r="B282">
            <v>97.495599999999996</v>
          </cell>
        </row>
        <row r="283">
          <cell r="B283">
            <v>97.820300000000003</v>
          </cell>
        </row>
        <row r="284">
          <cell r="B284">
            <v>97.084500000000006</v>
          </cell>
        </row>
        <row r="285">
          <cell r="B285">
            <v>97.323099999999997</v>
          </cell>
        </row>
        <row r="286">
          <cell r="B286">
            <v>98.128100000000003</v>
          </cell>
        </row>
        <row r="287">
          <cell r="B287">
            <v>98.361500000000007</v>
          </cell>
        </row>
        <row r="288">
          <cell r="B288">
            <v>98.401499999999999</v>
          </cell>
        </row>
        <row r="289">
          <cell r="B289">
            <v>99.010400000000004</v>
          </cell>
        </row>
        <row r="290">
          <cell r="B290">
            <v>101.1326</v>
          </cell>
        </row>
        <row r="291">
          <cell r="B291">
            <v>102.1151</v>
          </cell>
        </row>
        <row r="292">
          <cell r="B292">
            <v>102.51860000000001</v>
          </cell>
        </row>
        <row r="293">
          <cell r="B293">
            <v>104.0535</v>
          </cell>
        </row>
        <row r="294">
          <cell r="B294">
            <v>102.10760000000001</v>
          </cell>
        </row>
        <row r="295">
          <cell r="B295">
            <v>102.254</v>
          </cell>
        </row>
        <row r="296">
          <cell r="B296">
            <v>104.72329999999999</v>
          </cell>
        </row>
        <row r="297">
          <cell r="B297">
            <v>105.5356</v>
          </cell>
        </row>
        <row r="298">
          <cell r="B298">
            <v>105.7319</v>
          </cell>
        </row>
        <row r="299">
          <cell r="B299">
            <v>107.1133</v>
          </cell>
        </row>
        <row r="300">
          <cell r="B300">
            <v>109.74120000000001</v>
          </cell>
        </row>
        <row r="301">
          <cell r="B301">
            <v>113.81950000000001</v>
          </cell>
        </row>
        <row r="302">
          <cell r="B302">
            <v>115.8837</v>
          </cell>
        </row>
        <row r="303">
          <cell r="B303">
            <v>114.0125</v>
          </cell>
        </row>
        <row r="304">
          <cell r="B304">
            <v>114.3475</v>
          </cell>
        </row>
        <row r="305">
          <cell r="B305">
            <v>113.6138</v>
          </cell>
        </row>
        <row r="306">
          <cell r="B306">
            <v>116.2637</v>
          </cell>
        </row>
        <row r="307">
          <cell r="B307">
            <v>117.48860000000001</v>
          </cell>
        </row>
        <row r="308">
          <cell r="B308">
            <v>118.02200000000001</v>
          </cell>
        </row>
        <row r="309">
          <cell r="B309">
            <v>120.2243</v>
          </cell>
        </row>
        <row r="310">
          <cell r="B310">
            <v>117.96510000000001</v>
          </cell>
        </row>
        <row r="311">
          <cell r="B311">
            <v>114.312</v>
          </cell>
        </row>
        <row r="312">
          <cell r="B312">
            <v>115.38330000000001</v>
          </cell>
        </row>
        <row r="313">
          <cell r="B313">
            <v>113.7533</v>
          </cell>
        </row>
        <row r="314">
          <cell r="B314">
            <v>115.81310000000001</v>
          </cell>
        </row>
        <row r="315">
          <cell r="B315">
            <v>117.3254</v>
          </cell>
        </row>
        <row r="316">
          <cell r="B316">
            <v>116.80500000000001</v>
          </cell>
        </row>
        <row r="317">
          <cell r="B317">
            <v>116.06359999999999</v>
          </cell>
        </row>
        <row r="318">
          <cell r="B318">
            <v>117.6311</v>
          </cell>
        </row>
        <row r="319">
          <cell r="B319">
            <v>117.25409999999999</v>
          </cell>
        </row>
        <row r="320">
          <cell r="B320">
            <v>116.0119</v>
          </cell>
        </row>
        <row r="321">
          <cell r="B321">
            <v>115.79340000000001</v>
          </cell>
        </row>
        <row r="322">
          <cell r="B322">
            <v>115.16</v>
          </cell>
        </row>
        <row r="323">
          <cell r="B323">
            <v>115.0425</v>
          </cell>
        </row>
        <row r="324">
          <cell r="B324">
            <v>115.6431</v>
          </cell>
        </row>
        <row r="325">
          <cell r="B325">
            <v>114.851</v>
          </cell>
        </row>
        <row r="326">
          <cell r="B326">
            <v>116.6707</v>
          </cell>
        </row>
        <row r="327">
          <cell r="B327">
            <v>117.1534</v>
          </cell>
        </row>
        <row r="328">
          <cell r="B328">
            <v>115.9988</v>
          </cell>
        </row>
        <row r="329">
          <cell r="B329">
            <v>118.86490000000001</v>
          </cell>
        </row>
        <row r="330">
          <cell r="B330">
            <v>119.38</v>
          </cell>
        </row>
        <row r="331">
          <cell r="B331">
            <v>118.5699</v>
          </cell>
        </row>
        <row r="332">
          <cell r="B332">
            <v>119.6146</v>
          </cell>
        </row>
        <row r="333">
          <cell r="B333">
            <v>119.87520000000001</v>
          </cell>
        </row>
        <row r="334">
          <cell r="B334">
            <v>121.20269999999999</v>
          </cell>
        </row>
        <row r="335">
          <cell r="B335">
            <v>123.7264</v>
          </cell>
        </row>
        <row r="336">
          <cell r="B336">
            <v>123.9205</v>
          </cell>
        </row>
        <row r="337">
          <cell r="B337">
            <v>122.0895</v>
          </cell>
        </row>
        <row r="338">
          <cell r="B338">
            <v>122.6597</v>
          </cell>
        </row>
        <row r="339">
          <cell r="B339">
            <v>123.8634</v>
          </cell>
        </row>
        <row r="340">
          <cell r="B340">
            <v>127.5001</v>
          </cell>
        </row>
        <row r="341">
          <cell r="B341">
            <v>126.2195</v>
          </cell>
        </row>
        <row r="342">
          <cell r="B342">
            <v>127.0865</v>
          </cell>
        </row>
        <row r="343">
          <cell r="B343">
            <v>127.4526</v>
          </cell>
        </row>
        <row r="344">
          <cell r="B344">
            <v>126.872</v>
          </cell>
        </row>
        <row r="345">
          <cell r="B345">
            <v>124.98220000000001</v>
          </cell>
        </row>
        <row r="346">
          <cell r="B346">
            <v>126.32340000000001</v>
          </cell>
        </row>
        <row r="347">
          <cell r="B347">
            <v>127.0745</v>
          </cell>
        </row>
        <row r="348">
          <cell r="B348">
            <v>126.7516</v>
          </cell>
        </row>
        <row r="349">
          <cell r="B349">
            <v>127.9033</v>
          </cell>
        </row>
        <row r="350">
          <cell r="B350">
            <v>129.85929999999999</v>
          </cell>
        </row>
        <row r="351">
          <cell r="B351">
            <v>129.90649999999999</v>
          </cell>
        </row>
        <row r="352">
          <cell r="B352">
            <v>129.21170000000001</v>
          </cell>
        </row>
        <row r="353">
          <cell r="B353">
            <v>127.657</v>
          </cell>
        </row>
        <row r="354">
          <cell r="B354">
            <v>125.7984</v>
          </cell>
        </row>
        <row r="355">
          <cell r="B355">
            <v>124.1533</v>
          </cell>
        </row>
        <row r="356">
          <cell r="B356">
            <v>125.3429</v>
          </cell>
        </row>
        <row r="357">
          <cell r="B357">
            <v>124.88030000000001</v>
          </cell>
        </row>
        <row r="358">
          <cell r="B358">
            <v>126.6656</v>
          </cell>
        </row>
        <row r="359">
          <cell r="B359">
            <v>126.1464</v>
          </cell>
        </row>
        <row r="360">
          <cell r="B360">
            <v>125.9308</v>
          </cell>
        </row>
        <row r="361">
          <cell r="B361">
            <v>124.1626</v>
          </cell>
        </row>
        <row r="362">
          <cell r="B362">
            <v>123.38939999999999</v>
          </cell>
        </row>
        <row r="363">
          <cell r="B363">
            <v>123.02209999999999</v>
          </cell>
        </row>
        <row r="364">
          <cell r="B364">
            <v>122.2029</v>
          </cell>
        </row>
        <row r="365">
          <cell r="B365">
            <v>119.91289999999999</v>
          </cell>
        </row>
        <row r="366">
          <cell r="B366">
            <v>117.5025</v>
          </cell>
        </row>
        <row r="367">
          <cell r="B367">
            <v>117.78959999999999</v>
          </cell>
        </row>
        <row r="368">
          <cell r="B368">
            <v>119.6504</v>
          </cell>
        </row>
        <row r="369">
          <cell r="B369">
            <v>120.0331</v>
          </cell>
        </row>
        <row r="370">
          <cell r="B370">
            <v>116.7299</v>
          </cell>
        </row>
        <row r="371">
          <cell r="B371">
            <v>116.2097</v>
          </cell>
        </row>
        <row r="372">
          <cell r="B372">
            <v>115.37390000000001</v>
          </cell>
        </row>
        <row r="373">
          <cell r="B373">
            <v>113.2041</v>
          </cell>
        </row>
        <row r="374">
          <cell r="B374">
            <v>113.3599</v>
          </cell>
        </row>
        <row r="375">
          <cell r="B375">
            <v>113.9893</v>
          </cell>
        </row>
        <row r="376">
          <cell r="B376">
            <v>113.2615</v>
          </cell>
        </row>
        <row r="377">
          <cell r="B377">
            <v>116.1883</v>
          </cell>
        </row>
        <row r="378">
          <cell r="B378">
            <v>115.6807</v>
          </cell>
        </row>
        <row r="379">
          <cell r="B379">
            <v>115.5879</v>
          </cell>
        </row>
        <row r="380">
          <cell r="B380">
            <v>115.8222</v>
          </cell>
        </row>
        <row r="381">
          <cell r="B381">
            <v>114.9391</v>
          </cell>
        </row>
        <row r="382">
          <cell r="B382">
            <v>113.66889999999999</v>
          </cell>
        </row>
        <row r="383">
          <cell r="B383">
            <v>111.70050000000001</v>
          </cell>
        </row>
        <row r="384">
          <cell r="B384">
            <v>108.7433</v>
          </cell>
        </row>
        <row r="385">
          <cell r="B385">
            <v>108.08410000000001</v>
          </cell>
        </row>
        <row r="386">
          <cell r="B386">
            <v>109.6211</v>
          </cell>
        </row>
        <row r="387">
          <cell r="B387">
            <v>108.66030000000001</v>
          </cell>
        </row>
        <row r="388">
          <cell r="B388">
            <v>109.75360000000001</v>
          </cell>
        </row>
        <row r="389">
          <cell r="B389">
            <v>109.8634</v>
          </cell>
        </row>
        <row r="390">
          <cell r="B390">
            <v>111.23860000000001</v>
          </cell>
        </row>
        <row r="391">
          <cell r="B391">
            <v>111.86879999999999</v>
          </cell>
        </row>
        <row r="392">
          <cell r="B392">
            <v>111.43129999999999</v>
          </cell>
        </row>
        <row r="393">
          <cell r="B393">
            <v>110.57850000000001</v>
          </cell>
        </row>
        <row r="394">
          <cell r="B394">
            <v>110.8155</v>
          </cell>
        </row>
        <row r="395">
          <cell r="B395">
            <v>111.6738</v>
          </cell>
        </row>
        <row r="396">
          <cell r="B396">
            <v>111.9588</v>
          </cell>
        </row>
        <row r="397">
          <cell r="B397">
            <v>111.6079</v>
          </cell>
        </row>
        <row r="398">
          <cell r="B398">
            <v>109.49</v>
          </cell>
        </row>
        <row r="399">
          <cell r="B399">
            <v>109.7865</v>
          </cell>
        </row>
        <row r="400">
          <cell r="B400">
            <v>110.5159</v>
          </cell>
        </row>
        <row r="401">
          <cell r="B401">
            <v>107.9661</v>
          </cell>
        </row>
        <row r="402">
          <cell r="B402">
            <v>107.6698</v>
          </cell>
        </row>
        <row r="403">
          <cell r="B403">
            <v>108.1279</v>
          </cell>
        </row>
        <row r="404">
          <cell r="B404">
            <v>107.8854</v>
          </cell>
        </row>
        <row r="405">
          <cell r="B405">
            <v>107.5826</v>
          </cell>
        </row>
        <row r="406">
          <cell r="B406">
            <v>108.0095</v>
          </cell>
        </row>
        <row r="407">
          <cell r="B407">
            <v>107.2479</v>
          </cell>
        </row>
        <row r="408">
          <cell r="B408">
            <v>106.3374</v>
          </cell>
        </row>
        <row r="409">
          <cell r="B409">
            <v>106.79300000000001</v>
          </cell>
        </row>
        <row r="410">
          <cell r="B410">
            <v>107.74209999999999</v>
          </cell>
        </row>
        <row r="411">
          <cell r="B411">
            <v>106.9486</v>
          </cell>
        </row>
        <row r="412">
          <cell r="B412">
            <v>105.97320000000001</v>
          </cell>
        </row>
        <row r="413">
          <cell r="B413">
            <v>104.52119999999999</v>
          </cell>
        </row>
        <row r="414">
          <cell r="B414">
            <v>103.9813</v>
          </cell>
        </row>
        <row r="415">
          <cell r="B415">
            <v>103.80289999999999</v>
          </cell>
        </row>
        <row r="416">
          <cell r="B416">
            <v>102.9776</v>
          </cell>
        </row>
        <row r="417">
          <cell r="B417">
            <v>103.2328</v>
          </cell>
        </row>
        <row r="418">
          <cell r="B418">
            <v>100.3596</v>
          </cell>
        </row>
        <row r="419">
          <cell r="B419">
            <v>98.486999999999995</v>
          </cell>
        </row>
        <row r="420">
          <cell r="B420">
            <v>98.885599999999997</v>
          </cell>
        </row>
        <row r="421">
          <cell r="B421">
            <v>98.822199999999995</v>
          </cell>
        </row>
        <row r="422">
          <cell r="B422">
            <v>97.735500000000002</v>
          </cell>
        </row>
        <row r="423">
          <cell r="B423">
            <v>96.104799999999997</v>
          </cell>
        </row>
        <row r="424">
          <cell r="B424">
            <v>95.590900000000005</v>
          </cell>
        </row>
        <row r="425">
          <cell r="B425">
            <v>95.861199999999997</v>
          </cell>
        </row>
        <row r="426">
          <cell r="B426">
            <v>95.545699999999997</v>
          </cell>
        </row>
        <row r="427">
          <cell r="B427">
            <v>95.773899999999998</v>
          </cell>
        </row>
        <row r="428">
          <cell r="B428">
            <v>95.825599999999994</v>
          </cell>
        </row>
        <row r="429">
          <cell r="B429">
            <v>99.03</v>
          </cell>
        </row>
        <row r="430">
          <cell r="B430">
            <v>101.3609</v>
          </cell>
        </row>
        <row r="431">
          <cell r="B431">
            <v>108.5654</v>
          </cell>
        </row>
        <row r="432">
          <cell r="B432">
            <v>110.51609999999999</v>
          </cell>
        </row>
        <row r="433">
          <cell r="B433">
            <v>107.3574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_DJCBTD"/>
    </sheetNames>
    <sheetDataSet>
      <sheetData sheetId="0">
        <row r="861">
          <cell r="B861">
            <v>38.1</v>
          </cell>
        </row>
        <row r="862">
          <cell r="B862">
            <v>38.601500000000001</v>
          </cell>
        </row>
        <row r="863">
          <cell r="B863">
            <v>39.8264</v>
          </cell>
        </row>
        <row r="864">
          <cell r="B864">
            <v>39.896000000000001</v>
          </cell>
        </row>
        <row r="865">
          <cell r="B865">
            <v>40.113199999999999</v>
          </cell>
        </row>
        <row r="866">
          <cell r="B866">
            <v>38.009799999999998</v>
          </cell>
        </row>
        <row r="867">
          <cell r="B867">
            <v>37.722900000000003</v>
          </cell>
        </row>
        <row r="868">
          <cell r="B868">
            <v>38.7012</v>
          </cell>
        </row>
        <row r="869">
          <cell r="B869">
            <v>38.582799999999999</v>
          </cell>
        </row>
        <row r="870">
          <cell r="B870">
            <v>38.648899999999998</v>
          </cell>
        </row>
        <row r="871">
          <cell r="B871">
            <v>37.315100000000001</v>
          </cell>
        </row>
        <row r="872">
          <cell r="B872">
            <v>38.054400000000001</v>
          </cell>
        </row>
        <row r="873">
          <cell r="B873">
            <v>39.330100000000002</v>
          </cell>
        </row>
        <row r="874">
          <cell r="B874">
            <v>39.600200000000001</v>
          </cell>
        </row>
        <row r="875">
          <cell r="B875">
            <v>41.713299999999997</v>
          </cell>
        </row>
        <row r="876">
          <cell r="B876">
            <v>42.086199999999998</v>
          </cell>
        </row>
        <row r="877">
          <cell r="B877">
            <v>42.01</v>
          </cell>
        </row>
        <row r="878">
          <cell r="B878">
            <v>41.868899999999996</v>
          </cell>
        </row>
        <row r="879">
          <cell r="B879">
            <v>41.422699999999999</v>
          </cell>
        </row>
        <row r="880">
          <cell r="B880">
            <v>42.540399999999998</v>
          </cell>
        </row>
        <row r="881">
          <cell r="B881">
            <v>42.693899999999999</v>
          </cell>
        </row>
        <row r="882">
          <cell r="B882">
            <v>42.797199999999997</v>
          </cell>
        </row>
        <row r="883">
          <cell r="B883">
            <v>43.841500000000003</v>
          </cell>
        </row>
        <row r="884">
          <cell r="B884">
            <v>44.747</v>
          </cell>
        </row>
        <row r="885">
          <cell r="B885">
            <v>44.459200000000003</v>
          </cell>
        </row>
        <row r="886">
          <cell r="B886">
            <v>44.655900000000003</v>
          </cell>
        </row>
        <row r="887">
          <cell r="B887">
            <v>45.4726</v>
          </cell>
        </row>
        <row r="888">
          <cell r="B888">
            <v>45.097700000000003</v>
          </cell>
        </row>
        <row r="889">
          <cell r="B889">
            <v>45.268599999999999</v>
          </cell>
        </row>
        <row r="890">
          <cell r="B890">
            <v>46.368899999999996</v>
          </cell>
        </row>
        <row r="891">
          <cell r="B891">
            <v>47.441499999999998</v>
          </cell>
        </row>
        <row r="892">
          <cell r="B892">
            <v>48.867899999999999</v>
          </cell>
        </row>
        <row r="893">
          <cell r="B893">
            <v>49.851300000000002</v>
          </cell>
        </row>
        <row r="894">
          <cell r="B894">
            <v>49.9878</v>
          </cell>
        </row>
        <row r="895">
          <cell r="B895">
            <v>50.124400000000001</v>
          </cell>
        </row>
        <row r="896">
          <cell r="B896">
            <v>50.883800000000001</v>
          </cell>
        </row>
        <row r="897">
          <cell r="B897">
            <v>51.463700000000003</v>
          </cell>
        </row>
        <row r="898">
          <cell r="B898">
            <v>51.590400000000002</v>
          </cell>
        </row>
        <row r="899">
          <cell r="B899">
            <v>51.085099999999997</v>
          </cell>
        </row>
        <row r="900">
          <cell r="B900">
            <v>51.271599999999999</v>
          </cell>
        </row>
        <row r="901">
          <cell r="B901">
            <v>51.512599999999999</v>
          </cell>
        </row>
        <row r="902">
          <cell r="B902">
            <v>50.843600000000002</v>
          </cell>
        </row>
        <row r="903">
          <cell r="B903">
            <v>52.0107</v>
          </cell>
        </row>
        <row r="904">
          <cell r="B904">
            <v>52.876600000000003</v>
          </cell>
        </row>
        <row r="905">
          <cell r="B905">
            <v>53.568399999999997</v>
          </cell>
        </row>
        <row r="906">
          <cell r="B906">
            <v>52.779800000000002</v>
          </cell>
        </row>
        <row r="907">
          <cell r="B907">
            <v>52.972999999999999</v>
          </cell>
        </row>
        <row r="908">
          <cell r="B908">
            <v>53.547899999999998</v>
          </cell>
        </row>
        <row r="909">
          <cell r="B909">
            <v>55.002200000000002</v>
          </cell>
        </row>
        <row r="910">
          <cell r="B910">
            <v>56.0092</v>
          </cell>
        </row>
        <row r="911">
          <cell r="B911">
            <v>56.832000000000001</v>
          </cell>
        </row>
        <row r="912">
          <cell r="B912">
            <v>58.441899999999997</v>
          </cell>
        </row>
        <row r="913">
          <cell r="B913">
            <v>58.579099999999997</v>
          </cell>
        </row>
        <row r="914">
          <cell r="B914">
            <v>59.346699999999998</v>
          </cell>
        </row>
        <row r="915">
          <cell r="B915">
            <v>60.457000000000001</v>
          </cell>
        </row>
        <row r="916">
          <cell r="B916">
            <v>60.321100000000001</v>
          </cell>
        </row>
        <row r="917">
          <cell r="B917">
            <v>61.166400000000003</v>
          </cell>
        </row>
        <row r="918">
          <cell r="B918">
            <v>62.567500000000003</v>
          </cell>
        </row>
        <row r="919">
          <cell r="B919">
            <v>63.537500000000001</v>
          </cell>
        </row>
        <row r="920">
          <cell r="B920">
            <v>63.857300000000002</v>
          </cell>
        </row>
        <row r="921">
          <cell r="B921">
            <v>64.600800000000007</v>
          </cell>
        </row>
        <row r="922">
          <cell r="B922">
            <v>66.057199999999995</v>
          </cell>
        </row>
        <row r="923">
          <cell r="B923">
            <v>66.760599999999997</v>
          </cell>
        </row>
        <row r="924">
          <cell r="B924">
            <v>67.531199999999998</v>
          </cell>
        </row>
        <row r="925">
          <cell r="B925">
            <v>67.538300000000007</v>
          </cell>
        </row>
        <row r="926">
          <cell r="B926">
            <v>67.974500000000006</v>
          </cell>
        </row>
        <row r="927">
          <cell r="B927">
            <v>69.311000000000007</v>
          </cell>
        </row>
        <row r="928">
          <cell r="B928">
            <v>69.742699999999999</v>
          </cell>
        </row>
        <row r="929">
          <cell r="B929">
            <v>71.7149</v>
          </cell>
        </row>
        <row r="930">
          <cell r="B930">
            <v>72.168999999999997</v>
          </cell>
        </row>
        <row r="931">
          <cell r="B931">
            <v>72.4876</v>
          </cell>
        </row>
        <row r="932">
          <cell r="B932">
            <v>73.269000000000005</v>
          </cell>
        </row>
        <row r="933">
          <cell r="B933">
            <v>73.631699999999995</v>
          </cell>
        </row>
        <row r="934">
          <cell r="B934">
            <v>75.282600000000002</v>
          </cell>
        </row>
        <row r="935">
          <cell r="B935">
            <v>76.502799999999993</v>
          </cell>
        </row>
        <row r="936">
          <cell r="B936">
            <v>77.195999999999998</v>
          </cell>
        </row>
        <row r="937">
          <cell r="B937">
            <v>78.447100000000006</v>
          </cell>
        </row>
        <row r="938">
          <cell r="B938">
            <v>79.306200000000004</v>
          </cell>
        </row>
        <row r="939">
          <cell r="B939">
            <v>79.764300000000006</v>
          </cell>
        </row>
        <row r="940">
          <cell r="B940">
            <v>80.523200000000003</v>
          </cell>
        </row>
        <row r="941">
          <cell r="B941">
            <v>81.5702</v>
          </cell>
        </row>
        <row r="942">
          <cell r="B942">
            <v>82.869100000000003</v>
          </cell>
        </row>
        <row r="943">
          <cell r="B943">
            <v>82.762200000000007</v>
          </cell>
        </row>
        <row r="944">
          <cell r="B944">
            <v>83.868899999999996</v>
          </cell>
        </row>
        <row r="945">
          <cell r="B945">
            <v>83.556600000000003</v>
          </cell>
        </row>
        <row r="946">
          <cell r="B946">
            <v>81.1982</v>
          </cell>
        </row>
        <row r="947">
          <cell r="B947">
            <v>82.096299999999999</v>
          </cell>
        </row>
        <row r="948">
          <cell r="B948">
            <v>81.228800000000007</v>
          </cell>
        </row>
        <row r="949">
          <cell r="B949">
            <v>79.075699999999998</v>
          </cell>
        </row>
        <row r="950">
          <cell r="B950">
            <v>78.038899999999998</v>
          </cell>
        </row>
        <row r="951">
          <cell r="B951">
            <v>77.805300000000003</v>
          </cell>
        </row>
        <row r="952">
          <cell r="B952">
            <v>78.474299999999999</v>
          </cell>
        </row>
        <row r="953">
          <cell r="B953">
            <v>78.997399999999999</v>
          </cell>
        </row>
        <row r="954">
          <cell r="B954">
            <v>79.299199999999999</v>
          </cell>
        </row>
        <row r="955">
          <cell r="B955">
            <v>78.995000000000005</v>
          </cell>
        </row>
        <row r="956">
          <cell r="B956">
            <v>78.263400000000004</v>
          </cell>
        </row>
        <row r="957">
          <cell r="B957">
            <v>77.557699999999997</v>
          </cell>
        </row>
        <row r="958">
          <cell r="B958">
            <v>77.989199999999997</v>
          </cell>
        </row>
        <row r="959">
          <cell r="B959">
            <v>79.409300000000002</v>
          </cell>
        </row>
        <row r="960">
          <cell r="B960">
            <v>82.102999999999994</v>
          </cell>
        </row>
        <row r="961">
          <cell r="B961">
            <v>83.751499999999993</v>
          </cell>
        </row>
        <row r="962">
          <cell r="B962">
            <v>84.718500000000006</v>
          </cell>
        </row>
        <row r="963">
          <cell r="B963">
            <v>86.766199999999998</v>
          </cell>
        </row>
        <row r="964">
          <cell r="B964">
            <v>89.278000000000006</v>
          </cell>
        </row>
        <row r="965">
          <cell r="B965">
            <v>89.021799999999999</v>
          </cell>
        </row>
        <row r="966">
          <cell r="B966">
            <v>89.608199999999997</v>
          </cell>
        </row>
        <row r="967">
          <cell r="B967">
            <v>90.876400000000004</v>
          </cell>
        </row>
        <row r="968">
          <cell r="B968">
            <v>91.821399999999997</v>
          </cell>
        </row>
        <row r="969">
          <cell r="B969">
            <v>93.125500000000002</v>
          </cell>
        </row>
        <row r="970">
          <cell r="B970">
            <v>94.476799999999997</v>
          </cell>
        </row>
        <row r="971">
          <cell r="B971">
            <v>95.383899999999997</v>
          </cell>
        </row>
        <row r="972">
          <cell r="B972">
            <v>95.235399999999998</v>
          </cell>
        </row>
        <row r="973">
          <cell r="B973">
            <v>94.205699999999993</v>
          </cell>
        </row>
        <row r="974">
          <cell r="B974">
            <v>93.850800000000007</v>
          </cell>
        </row>
        <row r="975">
          <cell r="B975">
            <v>93.879300000000001</v>
          </cell>
        </row>
        <row r="976">
          <cell r="B976">
            <v>94.516099999999994</v>
          </cell>
        </row>
        <row r="977">
          <cell r="B977">
            <v>94.893000000000001</v>
          </cell>
        </row>
        <row r="978">
          <cell r="B978">
            <v>95.820599999999999</v>
          </cell>
        </row>
        <row r="979">
          <cell r="B979">
            <v>97.109800000000007</v>
          </cell>
        </row>
        <row r="980">
          <cell r="B980">
            <v>97.756100000000004</v>
          </cell>
        </row>
        <row r="981">
          <cell r="B981">
            <v>99.739199999999997</v>
          </cell>
        </row>
        <row r="982">
          <cell r="B982">
            <v>100</v>
          </cell>
        </row>
        <row r="983">
          <cell r="B983">
            <v>99.954899999999995</v>
          </cell>
        </row>
        <row r="984">
          <cell r="B984">
            <v>100.2794</v>
          </cell>
        </row>
        <row r="985">
          <cell r="B985">
            <v>98.794300000000007</v>
          </cell>
        </row>
        <row r="986">
          <cell r="B986">
            <v>100.2308</v>
          </cell>
        </row>
        <row r="987">
          <cell r="B987">
            <v>101.185</v>
          </cell>
        </row>
        <row r="988">
          <cell r="B988">
            <v>102.6885</v>
          </cell>
        </row>
        <row r="989">
          <cell r="B989">
            <v>106.4529</v>
          </cell>
        </row>
        <row r="990">
          <cell r="B990">
            <v>104.9529</v>
          </cell>
        </row>
        <row r="991">
          <cell r="B991">
            <v>106.8236</v>
          </cell>
        </row>
        <row r="992">
          <cell r="B992">
            <v>108.45959999999999</v>
          </cell>
        </row>
        <row r="993">
          <cell r="B993">
            <v>108.78149999999999</v>
          </cell>
        </row>
        <row r="994">
          <cell r="B994">
            <v>110.25530000000001</v>
          </cell>
        </row>
        <row r="995">
          <cell r="B995">
            <v>111.7</v>
          </cell>
        </row>
        <row r="996">
          <cell r="B996">
            <v>111.6949</v>
          </cell>
        </row>
        <row r="997">
          <cell r="B997">
            <v>112.21040000000001</v>
          </cell>
        </row>
        <row r="998">
          <cell r="B998">
            <v>112.896</v>
          </cell>
        </row>
        <row r="999">
          <cell r="B999">
            <v>114.2791</v>
          </cell>
        </row>
        <row r="1000">
          <cell r="B1000">
            <v>115.22539999999999</v>
          </cell>
        </row>
        <row r="1001">
          <cell r="B1001">
            <v>115.2654</v>
          </cell>
        </row>
        <row r="1002">
          <cell r="B1002">
            <v>116.4815</v>
          </cell>
        </row>
        <row r="1003">
          <cell r="B1003">
            <v>120.4307</v>
          </cell>
        </row>
        <row r="1004">
          <cell r="B1004">
            <v>119.2323</v>
          </cell>
        </row>
        <row r="1005">
          <cell r="B1005">
            <v>121.27679999999999</v>
          </cell>
        </row>
        <row r="1006">
          <cell r="B1006">
            <v>121.5698</v>
          </cell>
        </row>
        <row r="1007">
          <cell r="B1007">
            <v>123.01649999999999</v>
          </cell>
        </row>
        <row r="1008">
          <cell r="B1008">
            <v>119.7505</v>
          </cell>
        </row>
        <row r="1009">
          <cell r="B1009">
            <v>120.386</v>
          </cell>
        </row>
        <row r="1010">
          <cell r="B1010">
            <v>120.2589</v>
          </cell>
        </row>
        <row r="1011">
          <cell r="B1011">
            <v>118.4609</v>
          </cell>
        </row>
        <row r="1012">
          <cell r="B1012">
            <v>117.5004</v>
          </cell>
        </row>
        <row r="1013">
          <cell r="B1013">
            <v>116.8159</v>
          </cell>
        </row>
        <row r="1014">
          <cell r="B1014">
            <v>116.7225</v>
          </cell>
        </row>
        <row r="1015">
          <cell r="B1015">
            <v>118.05289999999999</v>
          </cell>
        </row>
        <row r="1016">
          <cell r="B1016">
            <v>118.6525</v>
          </cell>
        </row>
        <row r="1017">
          <cell r="B1017">
            <v>118.79900000000001</v>
          </cell>
        </row>
        <row r="1018">
          <cell r="B1018">
            <v>118.099</v>
          </cell>
        </row>
        <row r="1019">
          <cell r="B1019">
            <v>117.6828</v>
          </cell>
        </row>
        <row r="1020">
          <cell r="B1020">
            <v>118.4118</v>
          </cell>
        </row>
        <row r="1021">
          <cell r="B1021">
            <v>119.9756</v>
          </cell>
        </row>
        <row r="1022">
          <cell r="B1022">
            <v>119.0245</v>
          </cell>
        </row>
        <row r="1023">
          <cell r="B1023">
            <v>118.2187</v>
          </cell>
        </row>
        <row r="1024">
          <cell r="B1024">
            <v>121.2183</v>
          </cell>
        </row>
        <row r="1025">
          <cell r="B1025">
            <v>122.619</v>
          </cell>
        </row>
        <row r="1026">
          <cell r="B1026">
            <v>124.0754</v>
          </cell>
        </row>
        <row r="1027">
          <cell r="B1027">
            <v>125.41549999999999</v>
          </cell>
        </row>
        <row r="1028">
          <cell r="B1028">
            <v>125.5308</v>
          </cell>
        </row>
        <row r="1029">
          <cell r="B1029">
            <v>127.0865</v>
          </cell>
        </row>
        <row r="1030">
          <cell r="B1030">
            <v>129.2149</v>
          </cell>
        </row>
        <row r="1031">
          <cell r="B1031">
            <v>133.44220000000001</v>
          </cell>
        </row>
        <row r="1032">
          <cell r="B1032">
            <v>133.86689999999999</v>
          </cell>
        </row>
        <row r="1033">
          <cell r="B1033">
            <v>134.52010000000001</v>
          </cell>
        </row>
        <row r="1034">
          <cell r="B1034">
            <v>134.0461</v>
          </cell>
        </row>
        <row r="1035">
          <cell r="B1035">
            <v>135.48840000000001</v>
          </cell>
        </row>
        <row r="1036">
          <cell r="B1036">
            <v>135.5138</v>
          </cell>
        </row>
        <row r="1037">
          <cell r="B1037">
            <v>139.78049999999999</v>
          </cell>
        </row>
        <row r="1038">
          <cell r="B1038">
            <v>141.35890000000001</v>
          </cell>
        </row>
        <row r="1039">
          <cell r="B1039">
            <v>141.1147</v>
          </cell>
        </row>
        <row r="1040">
          <cell r="B1040">
            <v>144.4384</v>
          </cell>
        </row>
        <row r="1041">
          <cell r="B1041">
            <v>143.92529999999999</v>
          </cell>
        </row>
        <row r="1042">
          <cell r="B1042">
            <v>143.08320000000001</v>
          </cell>
        </row>
        <row r="1043">
          <cell r="B1043">
            <v>144.2698</v>
          </cell>
        </row>
        <row r="1044">
          <cell r="B1044">
            <v>144.4701</v>
          </cell>
        </row>
        <row r="1045">
          <cell r="B1045">
            <v>140.38470000000001</v>
          </cell>
        </row>
        <row r="1046">
          <cell r="B1046">
            <v>143.63999999999999</v>
          </cell>
        </row>
        <row r="1047">
          <cell r="B1047">
            <v>141.55000000000001</v>
          </cell>
        </row>
        <row r="1048">
          <cell r="B1048">
            <v>143.53</v>
          </cell>
        </row>
        <row r="1049">
          <cell r="B1049">
            <v>141.37</v>
          </cell>
        </row>
        <row r="1050">
          <cell r="B1050">
            <v>148.1</v>
          </cell>
        </row>
        <row r="1051">
          <cell r="B1051">
            <v>149.01</v>
          </cell>
        </row>
        <row r="1052">
          <cell r="B1052">
            <v>148.30000000000001</v>
          </cell>
        </row>
        <row r="1053">
          <cell r="B1053">
            <v>153.97</v>
          </cell>
        </row>
        <row r="1054">
          <cell r="B1054">
            <v>159.02000000000001</v>
          </cell>
        </row>
        <row r="1055">
          <cell r="B1055">
            <v>159.83000000000001</v>
          </cell>
        </row>
        <row r="1056">
          <cell r="B1056">
            <v>163.79</v>
          </cell>
        </row>
        <row r="1057">
          <cell r="B1057">
            <v>164.4</v>
          </cell>
        </row>
        <row r="1058">
          <cell r="B1058">
            <v>169.27</v>
          </cell>
        </row>
        <row r="1059">
          <cell r="B1059">
            <v>174.81</v>
          </cell>
        </row>
        <row r="1060">
          <cell r="B1060">
            <v>174.4</v>
          </cell>
        </row>
        <row r="1061">
          <cell r="B1061">
            <v>168.15</v>
          </cell>
        </row>
        <row r="1062">
          <cell r="B1062">
            <v>167.46</v>
          </cell>
        </row>
        <row r="1063">
          <cell r="B1063">
            <v>174.1</v>
          </cell>
        </row>
        <row r="1064">
          <cell r="B1064">
            <v>171.82</v>
          </cell>
        </row>
        <row r="1065">
          <cell r="B1065">
            <v>172.6</v>
          </cell>
        </row>
        <row r="1066">
          <cell r="B1066">
            <v>174.95</v>
          </cell>
        </row>
        <row r="1067">
          <cell r="B1067">
            <v>177.15</v>
          </cell>
        </row>
        <row r="1068">
          <cell r="B1068">
            <v>178.86</v>
          </cell>
        </row>
        <row r="1069">
          <cell r="B1069">
            <v>180.78</v>
          </cell>
        </row>
        <row r="1070">
          <cell r="B1070">
            <v>174.69</v>
          </cell>
        </row>
        <row r="1071">
          <cell r="B1071">
            <v>173.25</v>
          </cell>
        </row>
        <row r="1072">
          <cell r="B1072">
            <v>174.33</v>
          </cell>
        </row>
        <row r="1073">
          <cell r="B1073">
            <v>176.52</v>
          </cell>
        </row>
        <row r="1074">
          <cell r="B1074">
            <v>181.29</v>
          </cell>
        </row>
        <row r="1075">
          <cell r="B1075">
            <v>182.55</v>
          </cell>
        </row>
        <row r="1076">
          <cell r="B1076">
            <v>184.54</v>
          </cell>
        </row>
        <row r="1077">
          <cell r="B1077">
            <v>182.99</v>
          </cell>
        </row>
        <row r="1078">
          <cell r="B1078">
            <v>185.88</v>
          </cell>
        </row>
        <row r="1079">
          <cell r="B1079">
            <v>187.72</v>
          </cell>
        </row>
        <row r="1080">
          <cell r="B1080">
            <v>186.32</v>
          </cell>
        </row>
        <row r="1081">
          <cell r="B1081">
            <v>183.52</v>
          </cell>
        </row>
        <row r="1082">
          <cell r="B1082">
            <v>185.53</v>
          </cell>
        </row>
        <row r="1083">
          <cell r="B1083">
            <v>187.44</v>
          </cell>
        </row>
        <row r="1084">
          <cell r="B1084">
            <v>189.98</v>
          </cell>
        </row>
        <row r="1085">
          <cell r="B1085">
            <v>189.6</v>
          </cell>
        </row>
        <row r="1086">
          <cell r="B1086">
            <v>191.23</v>
          </cell>
        </row>
        <row r="1087">
          <cell r="B1087">
            <v>188.46</v>
          </cell>
        </row>
        <row r="1088">
          <cell r="B1088">
            <v>184.86</v>
          </cell>
        </row>
        <row r="1089">
          <cell r="B1089">
            <v>186.13</v>
          </cell>
        </row>
        <row r="1090">
          <cell r="B1090">
            <v>188.49</v>
          </cell>
        </row>
        <row r="1091">
          <cell r="B1091">
            <v>188.1</v>
          </cell>
        </row>
        <row r="1092">
          <cell r="B1092">
            <v>188.69</v>
          </cell>
        </row>
        <row r="1093">
          <cell r="B1093">
            <v>186.11</v>
          </cell>
        </row>
        <row r="1094">
          <cell r="B1094">
            <v>185.25</v>
          </cell>
        </row>
        <row r="1095">
          <cell r="B1095">
            <v>185.03</v>
          </cell>
        </row>
        <row r="1096">
          <cell r="B1096">
            <v>183.16</v>
          </cell>
        </row>
        <row r="1097">
          <cell r="B1097">
            <v>186.73</v>
          </cell>
        </row>
        <row r="1098">
          <cell r="B1098">
            <v>190.58</v>
          </cell>
        </row>
        <row r="1099">
          <cell r="B1099">
            <v>193.1</v>
          </cell>
        </row>
        <row r="1100">
          <cell r="B1100">
            <v>193.85</v>
          </cell>
        </row>
        <row r="1101">
          <cell r="B1101">
            <v>197.7</v>
          </cell>
        </row>
        <row r="1102">
          <cell r="B1102">
            <v>195.47</v>
          </cell>
        </row>
        <row r="1103">
          <cell r="B1103">
            <v>195.87</v>
          </cell>
        </row>
        <row r="1104">
          <cell r="B1104">
            <v>198.96</v>
          </cell>
        </row>
        <row r="1105">
          <cell r="B1105">
            <v>199.42</v>
          </cell>
        </row>
        <row r="1106">
          <cell r="B1106">
            <v>200.59</v>
          </cell>
        </row>
        <row r="1107">
          <cell r="B1107">
            <v>198.36</v>
          </cell>
        </row>
        <row r="1108">
          <cell r="B1108">
            <v>197.34</v>
          </cell>
        </row>
        <row r="1109">
          <cell r="B1109">
            <v>197.78</v>
          </cell>
        </row>
        <row r="1110">
          <cell r="B1110">
            <v>200.01</v>
          </cell>
        </row>
        <row r="1111">
          <cell r="B1111">
            <v>201.07</v>
          </cell>
        </row>
        <row r="1112">
          <cell r="B1112">
            <v>203.49</v>
          </cell>
        </row>
        <row r="1113">
          <cell r="B1113">
            <v>204.82</v>
          </cell>
        </row>
        <row r="1114">
          <cell r="B1114">
            <v>205.72</v>
          </cell>
        </row>
        <row r="1115">
          <cell r="B1115">
            <v>209.19</v>
          </cell>
        </row>
        <row r="1116">
          <cell r="B1116">
            <v>208.2</v>
          </cell>
        </row>
        <row r="1117">
          <cell r="B1117">
            <v>207.54</v>
          </cell>
        </row>
        <row r="1118">
          <cell r="B1118">
            <v>209.17</v>
          </cell>
        </row>
        <row r="1119">
          <cell r="B1119">
            <v>206.98</v>
          </cell>
        </row>
        <row r="1120">
          <cell r="B1120">
            <v>205.78</v>
          </cell>
        </row>
        <row r="1121">
          <cell r="B1121">
            <v>204.89</v>
          </cell>
        </row>
        <row r="1122">
          <cell r="B1122">
            <v>206.51</v>
          </cell>
        </row>
        <row r="1123">
          <cell r="B1123">
            <v>194.31</v>
          </cell>
        </row>
        <row r="1124">
          <cell r="B1124">
            <v>184.39</v>
          </cell>
        </row>
        <row r="1125">
          <cell r="B1125">
            <v>193.39</v>
          </cell>
        </row>
        <row r="1126">
          <cell r="B1126">
            <v>209.43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_SPGSCID"/>
    </sheetNames>
    <sheetDataSet>
      <sheetData sheetId="0">
        <row r="205">
          <cell r="E205">
            <v>160.77000000000001</v>
          </cell>
        </row>
        <row r="206">
          <cell r="E206">
            <v>159.27000000000001</v>
          </cell>
        </row>
        <row r="207">
          <cell r="E207">
            <v>165.55</v>
          </cell>
        </row>
        <row r="208">
          <cell r="E208">
            <v>154.38</v>
          </cell>
        </row>
        <row r="209">
          <cell r="E209">
            <v>164.63</v>
          </cell>
        </row>
        <row r="210">
          <cell r="E210">
            <v>170.18</v>
          </cell>
        </row>
        <row r="211">
          <cell r="E211">
            <v>172.38</v>
          </cell>
        </row>
        <row r="212">
          <cell r="E212">
            <v>175.77</v>
          </cell>
        </row>
        <row r="213">
          <cell r="E213">
            <v>177.81</v>
          </cell>
        </row>
        <row r="214">
          <cell r="E214">
            <v>173.81</v>
          </cell>
        </row>
        <row r="215">
          <cell r="E215">
            <v>173.61</v>
          </cell>
        </row>
        <row r="216">
          <cell r="E216">
            <v>174.25</v>
          </cell>
        </row>
        <row r="217">
          <cell r="E217">
            <v>171.64</v>
          </cell>
        </row>
        <row r="218">
          <cell r="E218">
            <v>164.33</v>
          </cell>
        </row>
        <row r="219">
          <cell r="E219">
            <v>166.63</v>
          </cell>
        </row>
        <row r="220">
          <cell r="E220">
            <v>163.79</v>
          </cell>
        </row>
        <row r="221">
          <cell r="E221">
            <v>171.2</v>
          </cell>
        </row>
        <row r="222">
          <cell r="E222">
            <v>175.01</v>
          </cell>
        </row>
        <row r="223">
          <cell r="E223">
            <v>177.99</v>
          </cell>
        </row>
        <row r="224">
          <cell r="E224">
            <v>171.27</v>
          </cell>
        </row>
        <row r="225">
          <cell r="E225">
            <v>169.45</v>
          </cell>
        </row>
        <row r="226">
          <cell r="E226">
            <v>167.56</v>
          </cell>
        </row>
        <row r="227">
          <cell r="E227">
            <v>162.18</v>
          </cell>
        </row>
        <row r="228">
          <cell r="E228">
            <v>166.99</v>
          </cell>
        </row>
        <row r="229">
          <cell r="E229">
            <v>174.01</v>
          </cell>
        </row>
        <row r="230">
          <cell r="E230">
            <v>184.41</v>
          </cell>
        </row>
        <row r="231">
          <cell r="E231">
            <v>181.64</v>
          </cell>
        </row>
        <row r="232">
          <cell r="E232">
            <v>186.39</v>
          </cell>
        </row>
        <row r="233">
          <cell r="E233">
            <v>197.62</v>
          </cell>
        </row>
        <row r="234">
          <cell r="E234">
            <v>197.61</v>
          </cell>
        </row>
        <row r="235">
          <cell r="E235">
            <v>188.54</v>
          </cell>
        </row>
        <row r="236">
          <cell r="E236">
            <v>189.27</v>
          </cell>
        </row>
        <row r="237">
          <cell r="E237">
            <v>179.55</v>
          </cell>
        </row>
        <row r="238">
          <cell r="E238">
            <v>183.95</v>
          </cell>
        </row>
        <row r="239">
          <cell r="E239">
            <v>193.22</v>
          </cell>
        </row>
        <row r="240">
          <cell r="E240">
            <v>189.81</v>
          </cell>
        </row>
        <row r="241">
          <cell r="E241">
            <v>192.05</v>
          </cell>
        </row>
        <row r="242">
          <cell r="E242">
            <v>207.25</v>
          </cell>
        </row>
        <row r="243">
          <cell r="E243">
            <v>198.83</v>
          </cell>
        </row>
        <row r="244">
          <cell r="E244">
            <v>195.94</v>
          </cell>
        </row>
        <row r="245">
          <cell r="E245">
            <v>198.61</v>
          </cell>
        </row>
        <row r="246">
          <cell r="E246">
            <v>193.94</v>
          </cell>
        </row>
        <row r="247">
          <cell r="E247">
            <v>189.81</v>
          </cell>
        </row>
        <row r="248">
          <cell r="E248">
            <v>184.18</v>
          </cell>
        </row>
        <row r="249">
          <cell r="E249">
            <v>196.8</v>
          </cell>
        </row>
        <row r="250">
          <cell r="E250">
            <v>225.45</v>
          </cell>
        </row>
        <row r="251">
          <cell r="E251">
            <v>270.19</v>
          </cell>
        </row>
        <row r="252">
          <cell r="E252">
            <v>249.37</v>
          </cell>
        </row>
        <row r="253">
          <cell r="E253">
            <v>227.61</v>
          </cell>
        </row>
        <row r="254">
          <cell r="E254">
            <v>219.97</v>
          </cell>
        </row>
        <row r="255">
          <cell r="E255">
            <v>194.45</v>
          </cell>
        </row>
        <row r="256">
          <cell r="E256">
            <v>191.23</v>
          </cell>
        </row>
        <row r="257">
          <cell r="E257">
            <v>194.13</v>
          </cell>
        </row>
        <row r="258">
          <cell r="E258">
            <v>196</v>
          </cell>
        </row>
        <row r="259">
          <cell r="E259">
            <v>192.89</v>
          </cell>
        </row>
        <row r="260">
          <cell r="E260">
            <v>185.45</v>
          </cell>
        </row>
        <row r="261">
          <cell r="E261">
            <v>191.89</v>
          </cell>
        </row>
        <row r="262">
          <cell r="E262">
            <v>192.64</v>
          </cell>
        </row>
        <row r="263">
          <cell r="E263">
            <v>193.93</v>
          </cell>
        </row>
        <row r="264">
          <cell r="E264">
            <v>198.55</v>
          </cell>
        </row>
        <row r="265">
          <cell r="E265">
            <v>190.1</v>
          </cell>
        </row>
        <row r="266">
          <cell r="E266">
            <v>176.92</v>
          </cell>
        </row>
        <row r="267">
          <cell r="E267">
            <v>182.35</v>
          </cell>
        </row>
        <row r="268">
          <cell r="E268">
            <v>181.78</v>
          </cell>
        </row>
        <row r="269">
          <cell r="E269">
            <v>184.74</v>
          </cell>
        </row>
        <row r="270">
          <cell r="E270">
            <v>190.12</v>
          </cell>
        </row>
        <row r="271">
          <cell r="E271">
            <v>193.02</v>
          </cell>
        </row>
        <row r="272">
          <cell r="E272">
            <v>190.89</v>
          </cell>
        </row>
        <row r="273">
          <cell r="E273">
            <v>186.69</v>
          </cell>
        </row>
        <row r="274">
          <cell r="E274">
            <v>186.4</v>
          </cell>
        </row>
        <row r="275">
          <cell r="E275">
            <v>187.05</v>
          </cell>
        </row>
        <row r="276">
          <cell r="E276">
            <v>182.41</v>
          </cell>
        </row>
        <row r="277">
          <cell r="E277">
            <v>180.1</v>
          </cell>
        </row>
        <row r="278">
          <cell r="E278">
            <v>181.01</v>
          </cell>
        </row>
        <row r="279">
          <cell r="E279">
            <v>183.35</v>
          </cell>
        </row>
        <row r="280">
          <cell r="E280">
            <v>186.5</v>
          </cell>
        </row>
        <row r="281">
          <cell r="E281">
            <v>190.17</v>
          </cell>
        </row>
        <row r="282">
          <cell r="E282">
            <v>187.67</v>
          </cell>
        </row>
        <row r="283">
          <cell r="E283">
            <v>181.33</v>
          </cell>
        </row>
        <row r="284">
          <cell r="E284">
            <v>175.97</v>
          </cell>
        </row>
        <row r="285">
          <cell r="E285">
            <v>174.06</v>
          </cell>
        </row>
        <row r="286">
          <cell r="E286">
            <v>175.84</v>
          </cell>
        </row>
        <row r="287">
          <cell r="E287">
            <v>177.36</v>
          </cell>
        </row>
        <row r="288">
          <cell r="E288">
            <v>171.42</v>
          </cell>
        </row>
        <row r="289">
          <cell r="E289">
            <v>165.07</v>
          </cell>
        </row>
        <row r="290">
          <cell r="E290">
            <v>163.55000000000001</v>
          </cell>
        </row>
        <row r="291">
          <cell r="E291">
            <v>177.35</v>
          </cell>
        </row>
        <row r="292">
          <cell r="E292">
            <v>171.23</v>
          </cell>
        </row>
        <row r="293">
          <cell r="E293">
            <v>170.39</v>
          </cell>
        </row>
        <row r="294">
          <cell r="E294">
            <v>174.56</v>
          </cell>
        </row>
        <row r="295">
          <cell r="E295">
            <v>176.76</v>
          </cell>
        </row>
        <row r="296">
          <cell r="E296">
            <v>180.08</v>
          </cell>
        </row>
        <row r="297">
          <cell r="E297">
            <v>182.45</v>
          </cell>
        </row>
        <row r="298">
          <cell r="E298">
            <v>170.26</v>
          </cell>
        </row>
        <row r="299">
          <cell r="E299">
            <v>171.42</v>
          </cell>
        </row>
        <row r="300">
          <cell r="E300">
            <v>179.04</v>
          </cell>
        </row>
        <row r="301">
          <cell r="E301">
            <v>175.17</v>
          </cell>
        </row>
        <row r="302">
          <cell r="E302">
            <v>180.76</v>
          </cell>
        </row>
        <row r="303">
          <cell r="E303">
            <v>176</v>
          </cell>
        </row>
        <row r="304">
          <cell r="E304">
            <v>177.11</v>
          </cell>
        </row>
        <row r="305">
          <cell r="E305">
            <v>179.06</v>
          </cell>
        </row>
        <row r="306">
          <cell r="E306">
            <v>183.63</v>
          </cell>
        </row>
        <row r="307">
          <cell r="E307">
            <v>180.81</v>
          </cell>
        </row>
        <row r="308">
          <cell r="E308">
            <v>174.49</v>
          </cell>
        </row>
        <row r="309">
          <cell r="E309">
            <v>177.34</v>
          </cell>
        </row>
        <row r="310">
          <cell r="E310">
            <v>180.53</v>
          </cell>
        </row>
        <row r="311">
          <cell r="E311">
            <v>181.08</v>
          </cell>
        </row>
        <row r="312">
          <cell r="E312">
            <v>183.12</v>
          </cell>
        </row>
        <row r="313">
          <cell r="E313">
            <v>187.93</v>
          </cell>
        </row>
        <row r="314">
          <cell r="E314">
            <v>203.5</v>
          </cell>
        </row>
        <row r="315">
          <cell r="E315">
            <v>196.81</v>
          </cell>
        </row>
        <row r="316">
          <cell r="E316">
            <v>197.7</v>
          </cell>
        </row>
        <row r="317">
          <cell r="E317">
            <v>206.66</v>
          </cell>
        </row>
        <row r="318">
          <cell r="E318">
            <v>209.33</v>
          </cell>
        </row>
        <row r="319">
          <cell r="E319">
            <v>203.87</v>
          </cell>
        </row>
        <row r="320">
          <cell r="E320">
            <v>206.52</v>
          </cell>
        </row>
        <row r="321">
          <cell r="E321">
            <v>194.65</v>
          </cell>
        </row>
        <row r="322">
          <cell r="E322">
            <v>198.52</v>
          </cell>
        </row>
        <row r="323">
          <cell r="E323">
            <v>205.22</v>
          </cell>
        </row>
        <row r="324">
          <cell r="E324">
            <v>204.92</v>
          </cell>
        </row>
        <row r="325">
          <cell r="E325">
            <v>219.19</v>
          </cell>
        </row>
        <row r="326">
          <cell r="E326">
            <v>215.26</v>
          </cell>
        </row>
        <row r="327">
          <cell r="E327">
            <v>204.91</v>
          </cell>
        </row>
        <row r="328">
          <cell r="E328">
            <v>188.82</v>
          </cell>
        </row>
        <row r="329">
          <cell r="E329">
            <v>192.43</v>
          </cell>
        </row>
        <row r="330">
          <cell r="E330">
            <v>196.77</v>
          </cell>
        </row>
        <row r="331">
          <cell r="E331">
            <v>197.37</v>
          </cell>
        </row>
        <row r="332">
          <cell r="E332">
            <v>185.17</v>
          </cell>
        </row>
        <row r="333">
          <cell r="E333">
            <v>192.29</v>
          </cell>
        </row>
        <row r="334">
          <cell r="E334">
            <v>195.77</v>
          </cell>
        </row>
        <row r="335">
          <cell r="E335">
            <v>201.73</v>
          </cell>
        </row>
        <row r="336">
          <cell r="E336">
            <v>208.15</v>
          </cell>
        </row>
        <row r="337">
          <cell r="E337">
            <v>188.69</v>
          </cell>
        </row>
        <row r="338">
          <cell r="E338">
            <v>175.62</v>
          </cell>
        </row>
        <row r="339">
          <cell r="E339">
            <v>174.26</v>
          </cell>
        </row>
        <row r="340">
          <cell r="E340">
            <v>165.1</v>
          </cell>
        </row>
        <row r="341">
          <cell r="E341">
            <v>166.72</v>
          </cell>
        </row>
        <row r="342">
          <cell r="E342">
            <v>163.9</v>
          </cell>
        </row>
        <row r="343">
          <cell r="E343">
            <v>158.26</v>
          </cell>
        </row>
        <row r="344">
          <cell r="E344">
            <v>155.19999999999999</v>
          </cell>
        </row>
        <row r="345">
          <cell r="E345">
            <v>143.6</v>
          </cell>
        </row>
        <row r="346">
          <cell r="E346">
            <v>136.96</v>
          </cell>
        </row>
        <row r="347">
          <cell r="E347">
            <v>153.76</v>
          </cell>
        </row>
        <row r="348">
          <cell r="E348">
            <v>148.49</v>
          </cell>
        </row>
        <row r="349">
          <cell r="E349">
            <v>133.55000000000001</v>
          </cell>
        </row>
        <row r="350">
          <cell r="E350">
            <v>133.02000000000001</v>
          </cell>
        </row>
        <row r="351">
          <cell r="E351">
            <v>135.27000000000001</v>
          </cell>
        </row>
        <row r="352">
          <cell r="E352">
            <v>130.83000000000001</v>
          </cell>
        </row>
        <row r="353">
          <cell r="E353">
            <v>153.94</v>
          </cell>
        </row>
        <row r="354">
          <cell r="E354">
            <v>160.97999999999999</v>
          </cell>
        </row>
        <row r="355">
          <cell r="E355">
            <v>152.22</v>
          </cell>
        </row>
        <row r="356">
          <cell r="E356">
            <v>163.36000000000001</v>
          </cell>
        </row>
        <row r="357">
          <cell r="E357">
            <v>169.17</v>
          </cell>
        </row>
        <row r="358">
          <cell r="E358">
            <v>181.62</v>
          </cell>
        </row>
        <row r="359">
          <cell r="E359">
            <v>191.06</v>
          </cell>
        </row>
        <row r="360">
          <cell r="E360">
            <v>181.39</v>
          </cell>
        </row>
        <row r="361">
          <cell r="E361">
            <v>189.66</v>
          </cell>
        </row>
        <row r="362">
          <cell r="E362">
            <v>194.54</v>
          </cell>
        </row>
        <row r="363">
          <cell r="E363">
            <v>206.36</v>
          </cell>
        </row>
        <row r="364">
          <cell r="E364">
            <v>216.01</v>
          </cell>
        </row>
        <row r="365">
          <cell r="E365">
            <v>206.88</v>
          </cell>
        </row>
        <row r="366">
          <cell r="E366">
            <v>203.21</v>
          </cell>
        </row>
        <row r="367">
          <cell r="E367">
            <v>223.2</v>
          </cell>
        </row>
        <row r="368">
          <cell r="E368">
            <v>235.71</v>
          </cell>
        </row>
        <row r="369">
          <cell r="E369">
            <v>213.33</v>
          </cell>
        </row>
        <row r="370">
          <cell r="E370">
            <v>244.4</v>
          </cell>
        </row>
        <row r="371">
          <cell r="E371">
            <v>237.48</v>
          </cell>
        </row>
        <row r="372">
          <cell r="E372">
            <v>236.71</v>
          </cell>
        </row>
        <row r="373">
          <cell r="E373">
            <v>256.38</v>
          </cell>
        </row>
        <row r="374">
          <cell r="E374">
            <v>246.92</v>
          </cell>
        </row>
        <row r="375">
          <cell r="E375">
            <v>226.93</v>
          </cell>
        </row>
        <row r="376">
          <cell r="E376">
            <v>221.99</v>
          </cell>
        </row>
        <row r="377">
          <cell r="E377">
            <v>212.74</v>
          </cell>
        </row>
        <row r="378">
          <cell r="E378">
            <v>224.23</v>
          </cell>
        </row>
        <row r="379">
          <cell r="E379">
            <v>217.62</v>
          </cell>
        </row>
        <row r="380">
          <cell r="E380">
            <v>202.66</v>
          </cell>
        </row>
        <row r="381">
          <cell r="E381">
            <v>201.7</v>
          </cell>
        </row>
        <row r="382">
          <cell r="E382">
            <v>202.97</v>
          </cell>
        </row>
        <row r="383">
          <cell r="E383">
            <v>181.77</v>
          </cell>
        </row>
        <row r="384">
          <cell r="E384">
            <v>175.57</v>
          </cell>
        </row>
        <row r="385">
          <cell r="E385">
            <v>168.98</v>
          </cell>
        </row>
        <row r="386">
          <cell r="E386">
            <v>169.15</v>
          </cell>
        </row>
        <row r="387">
          <cell r="E387">
            <v>166.03</v>
          </cell>
        </row>
        <row r="388">
          <cell r="E388">
            <v>176.53</v>
          </cell>
        </row>
        <row r="389">
          <cell r="E389">
            <v>201.23</v>
          </cell>
        </row>
        <row r="390">
          <cell r="E390">
            <v>204.23</v>
          </cell>
        </row>
        <row r="391">
          <cell r="E391">
            <v>193.96</v>
          </cell>
        </row>
        <row r="392">
          <cell r="E392">
            <v>202.78</v>
          </cell>
        </row>
        <row r="393">
          <cell r="E393">
            <v>203.48</v>
          </cell>
        </row>
        <row r="394">
          <cell r="E394">
            <v>215.23</v>
          </cell>
        </row>
        <row r="395">
          <cell r="E395">
            <v>227.52</v>
          </cell>
        </row>
        <row r="396">
          <cell r="E396">
            <v>217.42</v>
          </cell>
        </row>
        <row r="397">
          <cell r="E397">
            <v>217.72</v>
          </cell>
        </row>
        <row r="398">
          <cell r="E398">
            <v>235.15</v>
          </cell>
        </row>
        <row r="399">
          <cell r="E399">
            <v>253.45</v>
          </cell>
        </row>
        <row r="400">
          <cell r="E400">
            <v>278.57</v>
          </cell>
        </row>
        <row r="401">
          <cell r="E401">
            <v>232.28</v>
          </cell>
        </row>
        <row r="402">
          <cell r="E402">
            <v>215.64</v>
          </cell>
        </row>
        <row r="403">
          <cell r="E403">
            <v>235.24</v>
          </cell>
        </row>
        <row r="404">
          <cell r="E404">
            <v>233.2</v>
          </cell>
        </row>
        <row r="405">
          <cell r="E405">
            <v>233.15</v>
          </cell>
        </row>
        <row r="406">
          <cell r="E406">
            <v>242.46</v>
          </cell>
        </row>
        <row r="407">
          <cell r="E407">
            <v>232.63</v>
          </cell>
        </row>
        <row r="408">
          <cell r="E408">
            <v>238.49</v>
          </cell>
        </row>
        <row r="409">
          <cell r="E409">
            <v>245.52</v>
          </cell>
        </row>
        <row r="410">
          <cell r="E410">
            <v>260.54000000000002</v>
          </cell>
        </row>
        <row r="411">
          <cell r="E411">
            <v>260.08999999999997</v>
          </cell>
        </row>
        <row r="412">
          <cell r="E412">
            <v>278.64999999999998</v>
          </cell>
        </row>
        <row r="413">
          <cell r="E413">
            <v>282.12</v>
          </cell>
        </row>
        <row r="414">
          <cell r="E414">
            <v>289.51</v>
          </cell>
        </row>
        <row r="415">
          <cell r="E415">
            <v>301.41000000000003</v>
          </cell>
        </row>
        <row r="416">
          <cell r="E416">
            <v>286.35000000000002</v>
          </cell>
        </row>
        <row r="417">
          <cell r="E417">
            <v>307.48</v>
          </cell>
        </row>
        <row r="418">
          <cell r="E418">
            <v>295.58999999999997</v>
          </cell>
        </row>
        <row r="419">
          <cell r="E419">
            <v>337.73</v>
          </cell>
        </row>
        <row r="420">
          <cell r="E420">
            <v>354.38</v>
          </cell>
        </row>
        <row r="421">
          <cell r="E421">
            <v>342.5</v>
          </cell>
        </row>
        <row r="422">
          <cell r="E422">
            <v>310.47000000000003</v>
          </cell>
        </row>
        <row r="423">
          <cell r="E423">
            <v>331.56</v>
          </cell>
        </row>
        <row r="424">
          <cell r="E424">
            <v>355.94</v>
          </cell>
        </row>
        <row r="425">
          <cell r="E425">
            <v>383.87</v>
          </cell>
        </row>
        <row r="426">
          <cell r="E426">
            <v>353.42</v>
          </cell>
        </row>
        <row r="427">
          <cell r="E427">
            <v>354.97</v>
          </cell>
        </row>
        <row r="428">
          <cell r="E428">
            <v>380.05</v>
          </cell>
        </row>
        <row r="429">
          <cell r="E429">
            <v>402.61</v>
          </cell>
        </row>
        <row r="430">
          <cell r="E430">
            <v>466.39</v>
          </cell>
        </row>
        <row r="431">
          <cell r="E431">
            <v>469.56</v>
          </cell>
        </row>
        <row r="432">
          <cell r="E432">
            <v>422.88</v>
          </cell>
        </row>
        <row r="433">
          <cell r="E433">
            <v>415.91</v>
          </cell>
        </row>
        <row r="434">
          <cell r="E434">
            <v>431.72</v>
          </cell>
        </row>
        <row r="435">
          <cell r="E435">
            <v>453.92</v>
          </cell>
        </row>
        <row r="436">
          <cell r="E436">
            <v>415.86</v>
          </cell>
        </row>
        <row r="437">
          <cell r="E437">
            <v>442.52</v>
          </cell>
        </row>
        <row r="438">
          <cell r="E438">
            <v>474.79</v>
          </cell>
        </row>
        <row r="439">
          <cell r="E439">
            <v>474.55</v>
          </cell>
        </row>
        <row r="440">
          <cell r="E440">
            <v>484.68</v>
          </cell>
        </row>
        <row r="441">
          <cell r="E441">
            <v>498.25</v>
          </cell>
        </row>
        <row r="442">
          <cell r="E442">
            <v>465.87</v>
          </cell>
        </row>
        <row r="443">
          <cell r="E443">
            <v>428.05</v>
          </cell>
        </row>
        <row r="444">
          <cell r="E444">
            <v>429.22</v>
          </cell>
        </row>
        <row r="445">
          <cell r="E445">
            <v>463.66</v>
          </cell>
        </row>
        <row r="446">
          <cell r="E446">
            <v>433.94</v>
          </cell>
        </row>
        <row r="447">
          <cell r="E447">
            <v>427.22</v>
          </cell>
        </row>
        <row r="448">
          <cell r="E448">
            <v>448.49</v>
          </cell>
        </row>
        <row r="449">
          <cell r="E449">
            <v>468.11</v>
          </cell>
        </row>
        <row r="450">
          <cell r="E450">
            <v>474.46</v>
          </cell>
        </row>
        <row r="451">
          <cell r="E451">
            <v>470.64800000000002</v>
          </cell>
        </row>
        <row r="452">
          <cell r="E452">
            <v>489.15199999999999</v>
          </cell>
        </row>
        <row r="453">
          <cell r="E453">
            <v>515.94100000000003</v>
          </cell>
        </row>
        <row r="454">
          <cell r="E454">
            <v>495.30500000000001</v>
          </cell>
        </row>
        <row r="455">
          <cell r="E455">
            <v>546.13300000000004</v>
          </cell>
        </row>
        <row r="456">
          <cell r="E456">
            <v>599.30999999999995</v>
          </cell>
        </row>
        <row r="457">
          <cell r="E457">
            <v>577.98699999999997</v>
          </cell>
        </row>
        <row r="458">
          <cell r="E458">
            <v>610.16899999999998</v>
          </cell>
        </row>
        <row r="459">
          <cell r="E459">
            <v>608.37800000000004</v>
          </cell>
        </row>
        <row r="460">
          <cell r="E460">
            <v>679.78</v>
          </cell>
        </row>
        <row r="461">
          <cell r="E461">
            <v>668.91</v>
          </cell>
        </row>
        <row r="462">
          <cell r="E462">
            <v>721.07</v>
          </cell>
        </row>
        <row r="463">
          <cell r="E463">
            <v>786.58</v>
          </cell>
        </row>
        <row r="464">
          <cell r="E464">
            <v>862.81</v>
          </cell>
        </row>
        <row r="465">
          <cell r="E465">
            <v>760.2</v>
          </cell>
        </row>
        <row r="466">
          <cell r="E466">
            <v>708.16</v>
          </cell>
        </row>
        <row r="467">
          <cell r="E467">
            <v>622.24</v>
          </cell>
        </row>
        <row r="468">
          <cell r="E468">
            <v>449.46</v>
          </cell>
        </row>
        <row r="469">
          <cell r="E469">
            <v>390.65</v>
          </cell>
        </row>
        <row r="470">
          <cell r="E470">
            <v>349.04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_VIXD(4)"/>
    </sheetNames>
    <sheetDataSet>
      <sheetData sheetId="0">
        <row r="12">
          <cell r="B12">
            <v>18.989999999999998</v>
          </cell>
        </row>
        <row r="13">
          <cell r="B13">
            <v>18.71</v>
          </cell>
        </row>
        <row r="14">
          <cell r="B14">
            <v>24.71</v>
          </cell>
        </row>
        <row r="15">
          <cell r="B15">
            <v>22.77</v>
          </cell>
        </row>
        <row r="16">
          <cell r="B16">
            <v>23.03</v>
          </cell>
        </row>
        <row r="17">
          <cell r="B17">
            <v>28.45</v>
          </cell>
        </row>
        <row r="18">
          <cell r="B18">
            <v>22.52</v>
          </cell>
        </row>
        <row r="19">
          <cell r="B19">
            <v>21.33</v>
          </cell>
        </row>
        <row r="20">
          <cell r="B20">
            <v>16.45</v>
          </cell>
        </row>
        <row r="21">
          <cell r="B21">
            <v>22.33</v>
          </cell>
        </row>
        <row r="22">
          <cell r="B22">
            <v>22.38</v>
          </cell>
        </row>
        <row r="23">
          <cell r="B23">
            <v>61.41</v>
          </cell>
        </row>
        <row r="24">
          <cell r="B24">
            <v>46.13</v>
          </cell>
        </row>
        <row r="25">
          <cell r="B25">
            <v>39.450000000000003</v>
          </cell>
        </row>
        <row r="26">
          <cell r="B26">
            <v>35.549999999999997</v>
          </cell>
        </row>
        <row r="27">
          <cell r="B27">
            <v>29.83</v>
          </cell>
        </row>
        <row r="28">
          <cell r="B28">
            <v>26.94</v>
          </cell>
        </row>
        <row r="29">
          <cell r="B29">
            <v>27.04</v>
          </cell>
        </row>
        <row r="30">
          <cell r="B30">
            <v>23.34</v>
          </cell>
        </row>
        <row r="31">
          <cell r="B31">
            <v>24.69</v>
          </cell>
        </row>
        <row r="32">
          <cell r="B32">
            <v>22.84</v>
          </cell>
        </row>
        <row r="33">
          <cell r="B33">
            <v>21.42</v>
          </cell>
        </row>
        <row r="34">
          <cell r="B34">
            <v>18.739999999999998</v>
          </cell>
        </row>
        <row r="35">
          <cell r="B35">
            <v>22.68</v>
          </cell>
        </row>
        <row r="36">
          <cell r="B36">
            <v>18.18</v>
          </cell>
        </row>
        <row r="37">
          <cell r="B37">
            <v>18.53</v>
          </cell>
        </row>
        <row r="38">
          <cell r="B38">
            <v>18.14</v>
          </cell>
        </row>
        <row r="39">
          <cell r="B39">
            <v>17.899999999999999</v>
          </cell>
        </row>
        <row r="40">
          <cell r="B40">
            <v>17.079999999999998</v>
          </cell>
        </row>
        <row r="41">
          <cell r="B41">
            <v>16.95</v>
          </cell>
        </row>
        <row r="42">
          <cell r="B42">
            <v>17.489999999999998</v>
          </cell>
        </row>
        <row r="43">
          <cell r="B43">
            <v>18.16</v>
          </cell>
        </row>
        <row r="44">
          <cell r="B44">
            <v>18.079999999999998</v>
          </cell>
        </row>
        <row r="45">
          <cell r="B45">
            <v>18.329999999999998</v>
          </cell>
        </row>
        <row r="46">
          <cell r="B46">
            <v>15.99</v>
          </cell>
        </row>
        <row r="47">
          <cell r="B47">
            <v>23.2</v>
          </cell>
        </row>
        <row r="48">
          <cell r="B48">
            <v>19.21</v>
          </cell>
        </row>
        <row r="49">
          <cell r="B49">
            <v>17.39</v>
          </cell>
        </row>
        <row r="50">
          <cell r="B50">
            <v>25.99</v>
          </cell>
        </row>
        <row r="51">
          <cell r="B51">
            <v>20.81</v>
          </cell>
        </row>
        <row r="52">
          <cell r="B52">
            <v>20.73</v>
          </cell>
        </row>
        <row r="53">
          <cell r="B53">
            <v>19.59</v>
          </cell>
        </row>
        <row r="54">
          <cell r="B54">
            <v>18.37</v>
          </cell>
        </row>
        <row r="55">
          <cell r="B55">
            <v>18.77</v>
          </cell>
        </row>
        <row r="56">
          <cell r="B56">
            <v>19.350000000000001</v>
          </cell>
        </row>
        <row r="57">
          <cell r="B57">
            <v>28.57</v>
          </cell>
        </row>
        <row r="58">
          <cell r="B58">
            <v>29.99</v>
          </cell>
        </row>
        <row r="59">
          <cell r="B59">
            <v>30.61</v>
          </cell>
        </row>
        <row r="60">
          <cell r="B60">
            <v>22.45</v>
          </cell>
        </row>
        <row r="61">
          <cell r="B61">
            <v>23.55</v>
          </cell>
        </row>
        <row r="62">
          <cell r="B62">
            <v>20.329999999999998</v>
          </cell>
        </row>
        <row r="63">
          <cell r="B63">
            <v>20.350000000000001</v>
          </cell>
        </row>
        <row r="64">
          <cell r="B64">
            <v>19.23</v>
          </cell>
        </row>
        <row r="65">
          <cell r="B65">
            <v>19.350000000000001</v>
          </cell>
        </row>
        <row r="66">
          <cell r="B66">
            <v>17.420000000000002</v>
          </cell>
        </row>
        <row r="67">
          <cell r="B67">
            <v>19.53</v>
          </cell>
        </row>
        <row r="68">
          <cell r="B68">
            <v>15.8</v>
          </cell>
        </row>
        <row r="69">
          <cell r="B69">
            <v>15.22</v>
          </cell>
        </row>
        <row r="70">
          <cell r="B70">
            <v>16.09</v>
          </cell>
        </row>
        <row r="71">
          <cell r="B71">
            <v>16.07</v>
          </cell>
        </row>
        <row r="72">
          <cell r="B72">
            <v>20.57</v>
          </cell>
        </row>
        <row r="73">
          <cell r="B73">
            <v>20.170000000000002</v>
          </cell>
        </row>
        <row r="74">
          <cell r="B74">
            <v>17.91</v>
          </cell>
        </row>
        <row r="75">
          <cell r="B75">
            <v>15.98</v>
          </cell>
        </row>
        <row r="76">
          <cell r="B76">
            <v>15.91</v>
          </cell>
        </row>
        <row r="77">
          <cell r="B77">
            <v>15.03</v>
          </cell>
        </row>
        <row r="78">
          <cell r="B78">
            <v>14.24</v>
          </cell>
        </row>
        <row r="79">
          <cell r="B79">
            <v>13.49</v>
          </cell>
        </row>
        <row r="80">
          <cell r="B80">
            <v>13.36</v>
          </cell>
        </row>
        <row r="81">
          <cell r="B81">
            <v>13.84</v>
          </cell>
        </row>
        <row r="82">
          <cell r="B82">
            <v>15.17</v>
          </cell>
        </row>
        <row r="83">
          <cell r="B83">
            <v>16.43</v>
          </cell>
        </row>
        <row r="84">
          <cell r="B84">
            <v>13.51</v>
          </cell>
        </row>
        <row r="85">
          <cell r="B85">
            <v>13.55</v>
          </cell>
        </row>
        <row r="86">
          <cell r="B86">
            <v>12.29</v>
          </cell>
        </row>
        <row r="87">
          <cell r="B87">
            <v>12.75</v>
          </cell>
        </row>
        <row r="88">
          <cell r="B88">
            <v>13.57</v>
          </cell>
        </row>
        <row r="89">
          <cell r="B89">
            <v>13.42</v>
          </cell>
        </row>
        <row r="90">
          <cell r="B90">
            <v>13.21</v>
          </cell>
        </row>
        <row r="91">
          <cell r="B91">
            <v>12.15</v>
          </cell>
        </row>
        <row r="92">
          <cell r="B92">
            <v>12.01</v>
          </cell>
        </row>
        <row r="93">
          <cell r="B93">
            <v>11.62</v>
          </cell>
        </row>
        <row r="94">
          <cell r="B94">
            <v>12.71</v>
          </cell>
        </row>
        <row r="95">
          <cell r="B95">
            <v>11.51</v>
          </cell>
        </row>
        <row r="96">
          <cell r="B96">
            <v>12.87</v>
          </cell>
        </row>
        <row r="97">
          <cell r="B97">
            <v>11.46</v>
          </cell>
        </row>
        <row r="98">
          <cell r="B98">
            <v>9.82</v>
          </cell>
        </row>
        <row r="99">
          <cell r="B99">
            <v>13.75</v>
          </cell>
        </row>
        <row r="100">
          <cell r="B100">
            <v>19.149999999999999</v>
          </cell>
        </row>
        <row r="101">
          <cell r="B101">
            <v>13.32</v>
          </cell>
        </row>
        <row r="102">
          <cell r="B102">
            <v>12.1</v>
          </cell>
        </row>
        <row r="103">
          <cell r="B103">
            <v>15.82</v>
          </cell>
        </row>
        <row r="104">
          <cell r="B104">
            <v>10.64</v>
          </cell>
        </row>
        <row r="105">
          <cell r="B105">
            <v>12.32</v>
          </cell>
        </row>
        <row r="106">
          <cell r="B106">
            <v>14.29</v>
          </cell>
        </row>
        <row r="107">
          <cell r="B107">
            <v>13.73</v>
          </cell>
        </row>
        <row r="108">
          <cell r="B108">
            <v>16.559999999999999</v>
          </cell>
        </row>
        <row r="109">
          <cell r="B109">
            <v>13.44</v>
          </cell>
        </row>
        <row r="110">
          <cell r="B110">
            <v>11.41</v>
          </cell>
        </row>
        <row r="111">
          <cell r="B111">
            <v>11.48</v>
          </cell>
        </row>
        <row r="112">
          <cell r="B112">
            <v>13.58</v>
          </cell>
        </row>
        <row r="113">
          <cell r="B113">
            <v>12</v>
          </cell>
        </row>
        <row r="114">
          <cell r="B114">
            <v>14.56</v>
          </cell>
        </row>
        <row r="115">
          <cell r="B115">
            <v>12.88</v>
          </cell>
        </row>
        <row r="116">
          <cell r="B116">
            <v>14.3</v>
          </cell>
        </row>
        <row r="117">
          <cell r="B117">
            <v>11.99</v>
          </cell>
        </row>
        <row r="118">
          <cell r="B118">
            <v>12.99</v>
          </cell>
        </row>
        <row r="119">
          <cell r="B119">
            <v>14.42</v>
          </cell>
        </row>
        <row r="120">
          <cell r="B120">
            <v>12.05</v>
          </cell>
        </row>
        <row r="121">
          <cell r="B121">
            <v>13.89</v>
          </cell>
        </row>
        <row r="122">
          <cell r="B122">
            <v>13.29</v>
          </cell>
        </row>
        <row r="123">
          <cell r="B123">
            <v>18.350000000000001</v>
          </cell>
        </row>
        <row r="124">
          <cell r="B124">
            <v>20.29</v>
          </cell>
        </row>
        <row r="125">
          <cell r="B125">
            <v>16.84</v>
          </cell>
        </row>
        <row r="126">
          <cell r="B126">
            <v>17.34</v>
          </cell>
        </row>
        <row r="127">
          <cell r="B127">
            <v>15.2</v>
          </cell>
        </row>
        <row r="128">
          <cell r="B128">
            <v>20.190000000000001</v>
          </cell>
        </row>
        <row r="129">
          <cell r="B129">
            <v>17.64</v>
          </cell>
        </row>
        <row r="130">
          <cell r="B130">
            <v>17.87</v>
          </cell>
        </row>
        <row r="131">
          <cell r="B131">
            <v>19.93</v>
          </cell>
        </row>
        <row r="132">
          <cell r="B132">
            <v>18.690000000000001</v>
          </cell>
        </row>
        <row r="133">
          <cell r="B133">
            <v>21.67</v>
          </cell>
        </row>
        <row r="134">
          <cell r="B134">
            <v>20.82</v>
          </cell>
        </row>
        <row r="135">
          <cell r="B135">
            <v>23.46</v>
          </cell>
        </row>
        <row r="136">
          <cell r="B136">
            <v>20.65</v>
          </cell>
        </row>
        <row r="137">
          <cell r="B137">
            <v>21.19</v>
          </cell>
        </row>
        <row r="138">
          <cell r="B138">
            <v>22.12</v>
          </cell>
        </row>
        <row r="139">
          <cell r="B139">
            <v>23.34</v>
          </cell>
        </row>
        <row r="140">
          <cell r="B140">
            <v>23.75</v>
          </cell>
        </row>
        <row r="141">
          <cell r="B141">
            <v>27.94</v>
          </cell>
        </row>
        <row r="142">
          <cell r="B142">
            <v>24.3</v>
          </cell>
        </row>
        <row r="143">
          <cell r="B143">
            <v>34.46</v>
          </cell>
        </row>
        <row r="144">
          <cell r="B144">
            <v>27.51</v>
          </cell>
        </row>
        <row r="145">
          <cell r="B145">
            <v>24.89</v>
          </cell>
        </row>
        <row r="146">
          <cell r="B146">
            <v>21.7</v>
          </cell>
        </row>
        <row r="147">
          <cell r="B147">
            <v>19.43</v>
          </cell>
        </row>
        <row r="148">
          <cell r="B148">
            <v>24.25</v>
          </cell>
        </row>
        <row r="149">
          <cell r="B149">
            <v>21.59</v>
          </cell>
        </row>
        <row r="150">
          <cell r="B150">
            <v>22.89</v>
          </cell>
        </row>
        <row r="151">
          <cell r="B151">
            <v>19.86</v>
          </cell>
        </row>
        <row r="152">
          <cell r="B152">
            <v>26.27</v>
          </cell>
        </row>
        <row r="153">
          <cell r="B153">
            <v>48.33</v>
          </cell>
        </row>
        <row r="154">
          <cell r="B154">
            <v>41.94</v>
          </cell>
        </row>
        <row r="155">
          <cell r="B155">
            <v>26.56</v>
          </cell>
        </row>
        <row r="156">
          <cell r="B156">
            <v>25</v>
          </cell>
        </row>
        <row r="157">
          <cell r="B157">
            <v>25.41</v>
          </cell>
        </row>
        <row r="158">
          <cell r="B158">
            <v>26.53</v>
          </cell>
        </row>
        <row r="159">
          <cell r="B159">
            <v>29.52</v>
          </cell>
        </row>
        <row r="160">
          <cell r="B160">
            <v>24.45</v>
          </cell>
        </row>
        <row r="161">
          <cell r="B161">
            <v>26.07</v>
          </cell>
        </row>
        <row r="162">
          <cell r="B162">
            <v>26.38</v>
          </cell>
        </row>
        <row r="163">
          <cell r="B163">
            <v>21.01</v>
          </cell>
        </row>
        <row r="164">
          <cell r="B164">
            <v>25.83</v>
          </cell>
        </row>
        <row r="165">
          <cell r="B165">
            <v>25.24</v>
          </cell>
        </row>
        <row r="166">
          <cell r="B166">
            <v>26.89</v>
          </cell>
        </row>
        <row r="167">
          <cell r="B167">
            <v>22.56</v>
          </cell>
        </row>
        <row r="168">
          <cell r="B168">
            <v>24.95</v>
          </cell>
        </row>
        <row r="169">
          <cell r="B169">
            <v>26.71</v>
          </cell>
        </row>
        <row r="170">
          <cell r="B170">
            <v>26.2</v>
          </cell>
        </row>
        <row r="171">
          <cell r="B171">
            <v>25.59</v>
          </cell>
        </row>
        <row r="172">
          <cell r="B172">
            <v>27.21</v>
          </cell>
        </row>
        <row r="173">
          <cell r="B173">
            <v>28.86</v>
          </cell>
        </row>
        <row r="174">
          <cell r="B174">
            <v>26.57</v>
          </cell>
        </row>
        <row r="175">
          <cell r="B175">
            <v>22.26</v>
          </cell>
        </row>
        <row r="176">
          <cell r="B176">
            <v>23.44</v>
          </cell>
        </row>
        <row r="177">
          <cell r="B177">
            <v>19.28</v>
          </cell>
        </row>
        <row r="178">
          <cell r="B178">
            <v>23.85</v>
          </cell>
        </row>
        <row r="179">
          <cell r="B179">
            <v>25.99</v>
          </cell>
        </row>
        <row r="180">
          <cell r="B180">
            <v>32.92</v>
          </cell>
        </row>
        <row r="181">
          <cell r="B181">
            <v>30.23</v>
          </cell>
        </row>
        <row r="182">
          <cell r="B182">
            <v>24.29</v>
          </cell>
        </row>
        <row r="183">
          <cell r="B183">
            <v>31</v>
          </cell>
        </row>
        <row r="184">
          <cell r="B184">
            <v>33.82</v>
          </cell>
        </row>
        <row r="185">
          <cell r="B185">
            <v>28.19</v>
          </cell>
        </row>
        <row r="186">
          <cell r="B186">
            <v>25.96</v>
          </cell>
        </row>
        <row r="187">
          <cell r="B187">
            <v>21.63</v>
          </cell>
        </row>
        <row r="188">
          <cell r="B188">
            <v>23.87</v>
          </cell>
        </row>
        <row r="189">
          <cell r="B189">
            <v>27.85</v>
          </cell>
        </row>
        <row r="190">
          <cell r="B190">
            <v>35.19</v>
          </cell>
        </row>
        <row r="191">
          <cell r="B191">
            <v>35.28</v>
          </cell>
        </row>
        <row r="192">
          <cell r="B192">
            <v>26.14</v>
          </cell>
        </row>
        <row r="193">
          <cell r="B193">
            <v>23.22</v>
          </cell>
        </row>
        <row r="194">
          <cell r="B194">
            <v>22.84</v>
          </cell>
        </row>
        <row r="195">
          <cell r="B195">
            <v>23.13</v>
          </cell>
        </row>
        <row r="196">
          <cell r="B196">
            <v>19.32</v>
          </cell>
        </row>
        <row r="197">
          <cell r="B197">
            <v>23.51</v>
          </cell>
        </row>
        <row r="198">
          <cell r="B198">
            <v>22.8</v>
          </cell>
        </row>
        <row r="199">
          <cell r="B199">
            <v>29.13</v>
          </cell>
        </row>
        <row r="200">
          <cell r="B200">
            <v>35.21</v>
          </cell>
        </row>
        <row r="201">
          <cell r="B201">
            <v>35.799999999999997</v>
          </cell>
        </row>
        <row r="202">
          <cell r="B202">
            <v>44.57</v>
          </cell>
        </row>
        <row r="203">
          <cell r="B203">
            <v>35.909999999999997</v>
          </cell>
        </row>
        <row r="204">
          <cell r="B204">
            <v>31.08</v>
          </cell>
        </row>
        <row r="205">
          <cell r="B205">
            <v>32.03</v>
          </cell>
        </row>
        <row r="206">
          <cell r="B206">
            <v>35.78</v>
          </cell>
        </row>
        <row r="207">
          <cell r="B207">
            <v>34.15</v>
          </cell>
        </row>
        <row r="208">
          <cell r="B208">
            <v>33.369999999999997</v>
          </cell>
        </row>
        <row r="209">
          <cell r="B209">
            <v>23.77</v>
          </cell>
        </row>
        <row r="210">
          <cell r="B210">
            <v>21.7</v>
          </cell>
        </row>
        <row r="211">
          <cell r="B211">
            <v>21.62</v>
          </cell>
        </row>
        <row r="212">
          <cell r="B212">
            <v>19.489999999999998</v>
          </cell>
        </row>
        <row r="213">
          <cell r="B213">
            <v>18.63</v>
          </cell>
        </row>
        <row r="214">
          <cell r="B214">
            <v>22.72</v>
          </cell>
        </row>
        <row r="215">
          <cell r="B215">
            <v>16.100000000000001</v>
          </cell>
        </row>
        <row r="216">
          <cell r="B216">
            <v>16.32</v>
          </cell>
        </row>
        <row r="217">
          <cell r="B217">
            <v>18.309999999999999</v>
          </cell>
        </row>
        <row r="218">
          <cell r="B218">
            <v>16.63</v>
          </cell>
        </row>
        <row r="219">
          <cell r="B219">
            <v>14.55</v>
          </cell>
        </row>
        <row r="220">
          <cell r="B220">
            <v>16.739999999999998</v>
          </cell>
        </row>
        <row r="221">
          <cell r="B221">
            <v>17.190000000000001</v>
          </cell>
        </row>
        <row r="222">
          <cell r="B222">
            <v>15.5</v>
          </cell>
        </row>
        <row r="223">
          <cell r="B223">
            <v>14.34</v>
          </cell>
        </row>
        <row r="224">
          <cell r="B224">
            <v>15.32</v>
          </cell>
        </row>
        <row r="225">
          <cell r="B225">
            <v>15.29</v>
          </cell>
        </row>
        <row r="226">
          <cell r="B226">
            <v>13.34</v>
          </cell>
        </row>
        <row r="227">
          <cell r="B227">
            <v>16.27</v>
          </cell>
        </row>
        <row r="228">
          <cell r="B228">
            <v>13.24</v>
          </cell>
        </row>
        <row r="229">
          <cell r="B229">
            <v>13.29</v>
          </cell>
        </row>
        <row r="230">
          <cell r="B230">
            <v>12.82</v>
          </cell>
        </row>
        <row r="231">
          <cell r="B231">
            <v>12.08</v>
          </cell>
        </row>
        <row r="232">
          <cell r="B232">
            <v>14.02</v>
          </cell>
        </row>
        <row r="233">
          <cell r="B233">
            <v>15.31</v>
          </cell>
        </row>
        <row r="234">
          <cell r="B234">
            <v>13.29</v>
          </cell>
        </row>
        <row r="235">
          <cell r="B235">
            <v>12.04</v>
          </cell>
        </row>
        <row r="236">
          <cell r="B236">
            <v>11.57</v>
          </cell>
        </row>
        <row r="237">
          <cell r="B237">
            <v>12.6</v>
          </cell>
        </row>
        <row r="238">
          <cell r="B238">
            <v>11.92</v>
          </cell>
        </row>
        <row r="239">
          <cell r="B239">
            <v>15.32</v>
          </cell>
        </row>
        <row r="240">
          <cell r="B240">
            <v>12.06</v>
          </cell>
        </row>
        <row r="241">
          <cell r="B241">
            <v>12.07</v>
          </cell>
        </row>
        <row r="242">
          <cell r="B242">
            <v>12.95</v>
          </cell>
        </row>
        <row r="243">
          <cell r="B243">
            <v>12.34</v>
          </cell>
        </row>
        <row r="244">
          <cell r="B244">
            <v>11.39</v>
          </cell>
        </row>
        <row r="245">
          <cell r="B245">
            <v>11.59</v>
          </cell>
        </row>
        <row r="246">
          <cell r="B246">
            <v>16.440000000000001</v>
          </cell>
        </row>
        <row r="247">
          <cell r="B247">
            <v>13.08</v>
          </cell>
        </row>
        <row r="248">
          <cell r="B248">
            <v>14.95</v>
          </cell>
        </row>
        <row r="249">
          <cell r="B249">
            <v>12.31</v>
          </cell>
        </row>
        <row r="250">
          <cell r="B250">
            <v>11.98</v>
          </cell>
        </row>
        <row r="251">
          <cell r="B251">
            <v>11.1</v>
          </cell>
        </row>
        <row r="252">
          <cell r="B252">
            <v>10.91</v>
          </cell>
        </row>
        <row r="253">
          <cell r="B253">
            <v>11.56</v>
          </cell>
        </row>
        <row r="254">
          <cell r="B254">
            <v>10.42</v>
          </cell>
        </row>
        <row r="255">
          <cell r="B255">
            <v>15.42</v>
          </cell>
        </row>
        <row r="256">
          <cell r="B256">
            <v>14.64</v>
          </cell>
        </row>
        <row r="257">
          <cell r="B257">
            <v>14.22</v>
          </cell>
        </row>
        <row r="258">
          <cell r="B258">
            <v>13.05</v>
          </cell>
        </row>
        <row r="259">
          <cell r="B259">
            <v>16.23</v>
          </cell>
        </row>
        <row r="260">
          <cell r="B260">
            <v>23.52</v>
          </cell>
        </row>
        <row r="261">
          <cell r="B261">
            <v>23.38</v>
          </cell>
        </row>
        <row r="262">
          <cell r="B262">
            <v>18</v>
          </cell>
        </row>
        <row r="263">
          <cell r="B263">
            <v>18.53</v>
          </cell>
        </row>
        <row r="264">
          <cell r="B264">
            <v>22.87</v>
          </cell>
        </row>
        <row r="265">
          <cell r="B265">
            <v>22.5</v>
          </cell>
        </row>
        <row r="266">
          <cell r="B266">
            <v>26.2</v>
          </cell>
        </row>
        <row r="267">
          <cell r="B267">
            <v>26.54</v>
          </cell>
        </row>
        <row r="268">
          <cell r="B268">
            <v>25.61</v>
          </cell>
        </row>
        <row r="269">
          <cell r="B269">
            <v>20.79</v>
          </cell>
        </row>
        <row r="270">
          <cell r="B270">
            <v>17.829999999999998</v>
          </cell>
        </row>
        <row r="271">
          <cell r="B271">
            <v>23.95</v>
          </cell>
        </row>
        <row r="272">
          <cell r="B272">
            <v>22.94</v>
          </cell>
        </row>
        <row r="273">
          <cell r="B273">
            <v>20.65</v>
          </cell>
        </row>
        <row r="274">
          <cell r="B274">
            <v>39.39</v>
          </cell>
        </row>
        <row r="275">
          <cell r="B275">
            <v>59.89</v>
          </cell>
        </row>
        <row r="276">
          <cell r="B276">
            <v>55.28</v>
          </cell>
        </row>
        <row r="277">
          <cell r="B277">
            <v>40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TRUSACOM"/>
    </sheetNames>
    <sheetDataSet>
      <sheetData sheetId="0">
        <row r="12">
          <cell r="B12">
            <v>249.80619999999999</v>
          </cell>
        </row>
        <row r="13">
          <cell r="B13">
            <v>252.29079999999999</v>
          </cell>
        </row>
        <row r="14">
          <cell r="B14">
            <v>256.40890000000002</v>
          </cell>
        </row>
        <row r="15">
          <cell r="B15">
            <v>258.5609</v>
          </cell>
        </row>
        <row r="16">
          <cell r="B16">
            <v>258.53609999999998</v>
          </cell>
        </row>
        <row r="17">
          <cell r="B17">
            <v>246.9221</v>
          </cell>
        </row>
        <row r="18">
          <cell r="B18">
            <v>245.7432</v>
          </cell>
        </row>
        <row r="19">
          <cell r="B19">
            <v>249.209</v>
          </cell>
        </row>
        <row r="20">
          <cell r="B20">
            <v>246.51310000000001</v>
          </cell>
        </row>
        <row r="21">
          <cell r="B21">
            <v>245.26320000000001</v>
          </cell>
        </row>
        <row r="22">
          <cell r="B22">
            <v>238.01400000000001</v>
          </cell>
        </row>
        <row r="23">
          <cell r="B23">
            <v>241.69220000000001</v>
          </cell>
        </row>
        <row r="24">
          <cell r="B24">
            <v>246.41329999999999</v>
          </cell>
        </row>
        <row r="25">
          <cell r="B25">
            <v>248.31010000000001</v>
          </cell>
        </row>
        <row r="26">
          <cell r="B26">
            <v>258.74270000000001</v>
          </cell>
        </row>
        <row r="27">
          <cell r="B27">
            <v>266.07139999999998</v>
          </cell>
        </row>
        <row r="28">
          <cell r="B28">
            <v>263.55500000000001</v>
          </cell>
        </row>
        <row r="29">
          <cell r="B29">
            <v>262.57229999999998</v>
          </cell>
        </row>
        <row r="30">
          <cell r="B30">
            <v>258.97980000000001</v>
          </cell>
        </row>
        <row r="31">
          <cell r="B31">
            <v>264.7319</v>
          </cell>
        </row>
        <row r="32">
          <cell r="B32">
            <v>263.28800000000001</v>
          </cell>
        </row>
        <row r="33">
          <cell r="B33">
            <v>262.97739999999999</v>
          </cell>
        </row>
        <row r="34">
          <cell r="B34">
            <v>274.5951</v>
          </cell>
        </row>
        <row r="35">
          <cell r="B35">
            <v>281.60489999999999</v>
          </cell>
        </row>
        <row r="36">
          <cell r="B36">
            <v>280.90179999999998</v>
          </cell>
        </row>
        <row r="37">
          <cell r="B37">
            <v>282.55930000000001</v>
          </cell>
        </row>
        <row r="38">
          <cell r="B38">
            <v>285.7996</v>
          </cell>
        </row>
        <row r="39">
          <cell r="B39">
            <v>283.76119999999997</v>
          </cell>
        </row>
        <row r="40">
          <cell r="B40">
            <v>283.73540000000003</v>
          </cell>
        </row>
        <row r="41">
          <cell r="B41">
            <v>289.2199</v>
          </cell>
        </row>
        <row r="42">
          <cell r="B42">
            <v>298.66180000000003</v>
          </cell>
        </row>
        <row r="43">
          <cell r="B43">
            <v>308.80349999999999</v>
          </cell>
        </row>
        <row r="44">
          <cell r="B44">
            <v>314.16669999999999</v>
          </cell>
        </row>
        <row r="45">
          <cell r="B45">
            <v>312.55259999999998</v>
          </cell>
        </row>
        <row r="46">
          <cell r="B46">
            <v>315.78559999999999</v>
          </cell>
        </row>
        <row r="47">
          <cell r="B47">
            <v>321.27</v>
          </cell>
        </row>
        <row r="48">
          <cell r="B48">
            <v>322.96929999999998</v>
          </cell>
        </row>
        <row r="49">
          <cell r="B49">
            <v>325.81810000000002</v>
          </cell>
        </row>
        <row r="50">
          <cell r="B50">
            <v>321.46269999999998</v>
          </cell>
        </row>
        <row r="51">
          <cell r="B51">
            <v>322.58</v>
          </cell>
        </row>
        <row r="52">
          <cell r="B52">
            <v>322.15870000000001</v>
          </cell>
        </row>
        <row r="53">
          <cell r="B53">
            <v>319.3571</v>
          </cell>
        </row>
        <row r="54">
          <cell r="B54">
            <v>326.59809999999999</v>
          </cell>
        </row>
        <row r="55">
          <cell r="B55">
            <v>332.35250000000002</v>
          </cell>
        </row>
        <row r="56">
          <cell r="B56">
            <v>336.54259999999999</v>
          </cell>
        </row>
        <row r="57">
          <cell r="B57">
            <v>330.12290000000002</v>
          </cell>
        </row>
        <row r="58">
          <cell r="B58">
            <v>331.39089999999999</v>
          </cell>
        </row>
        <row r="59">
          <cell r="B59">
            <v>337.28100000000001</v>
          </cell>
        </row>
        <row r="60">
          <cell r="B60">
            <v>347.7824</v>
          </cell>
        </row>
        <row r="61">
          <cell r="B61">
            <v>353.85849999999999</v>
          </cell>
        </row>
        <row r="62">
          <cell r="B62">
            <v>357.26490000000001</v>
          </cell>
        </row>
        <row r="63">
          <cell r="B63">
            <v>363.97430000000003</v>
          </cell>
        </row>
        <row r="64">
          <cell r="B64">
            <v>364.87240000000003</v>
          </cell>
        </row>
        <row r="65">
          <cell r="B65">
            <v>368.60680000000002</v>
          </cell>
        </row>
        <row r="66">
          <cell r="B66">
            <v>371.59010000000001</v>
          </cell>
        </row>
        <row r="67">
          <cell r="B67">
            <v>369.67689999999999</v>
          </cell>
        </row>
        <row r="68">
          <cell r="B68">
            <v>375.32010000000002</v>
          </cell>
        </row>
        <row r="69">
          <cell r="B69">
            <v>385.3023</v>
          </cell>
        </row>
        <row r="70">
          <cell r="B70">
            <v>391.63220000000001</v>
          </cell>
        </row>
        <row r="71">
          <cell r="B71">
            <v>393.58749999999998</v>
          </cell>
        </row>
        <row r="72">
          <cell r="B72">
            <v>398.62540000000001</v>
          </cell>
        </row>
        <row r="73">
          <cell r="B73">
            <v>410.01060000000001</v>
          </cell>
        </row>
        <row r="74">
          <cell r="B74">
            <v>410.48219999999998</v>
          </cell>
        </row>
        <row r="75">
          <cell r="B75">
            <v>412.14440000000002</v>
          </cell>
        </row>
        <row r="76">
          <cell r="B76">
            <v>413.53680000000003</v>
          </cell>
        </row>
        <row r="77">
          <cell r="B77">
            <v>415.53640000000001</v>
          </cell>
        </row>
        <row r="78">
          <cell r="B78">
            <v>422.88229999999999</v>
          </cell>
        </row>
        <row r="79">
          <cell r="B79">
            <v>427.89139999999998</v>
          </cell>
        </row>
        <row r="80">
          <cell r="B80">
            <v>435.39609999999999</v>
          </cell>
        </row>
        <row r="81">
          <cell r="B81">
            <v>439.54649999999998</v>
          </cell>
        </row>
        <row r="82">
          <cell r="B82">
            <v>443.40809999999999</v>
          </cell>
        </row>
        <row r="83">
          <cell r="B83">
            <v>442.87670000000003</v>
          </cell>
        </row>
        <row r="84">
          <cell r="B84">
            <v>445.21710000000002</v>
          </cell>
        </row>
        <row r="85">
          <cell r="B85">
            <v>453.64370000000002</v>
          </cell>
        </row>
        <row r="86">
          <cell r="B86">
            <v>458.58030000000002</v>
          </cell>
        </row>
        <row r="87">
          <cell r="B87">
            <v>468.86509999999998</v>
          </cell>
        </row>
        <row r="88">
          <cell r="B88">
            <v>471.84230000000002</v>
          </cell>
        </row>
        <row r="89">
          <cell r="B89">
            <v>482.02300000000002</v>
          </cell>
        </row>
        <row r="90">
          <cell r="B90">
            <v>483.95830000000001</v>
          </cell>
        </row>
        <row r="91">
          <cell r="B91">
            <v>494.35210000000001</v>
          </cell>
        </row>
        <row r="92">
          <cell r="B92">
            <v>502.36840000000001</v>
          </cell>
        </row>
        <row r="93">
          <cell r="B93">
            <v>520.93259999999998</v>
          </cell>
        </row>
        <row r="94">
          <cell r="B94">
            <v>523.44770000000005</v>
          </cell>
        </row>
        <row r="95">
          <cell r="B95">
            <v>524.83489999999995</v>
          </cell>
        </row>
        <row r="96">
          <cell r="B96">
            <v>520.93439999999998</v>
          </cell>
        </row>
        <row r="97">
          <cell r="B97">
            <v>520.1567</v>
          </cell>
        </row>
        <row r="98">
          <cell r="B98">
            <v>528.89670000000001</v>
          </cell>
        </row>
        <row r="99">
          <cell r="B99">
            <v>515.67330000000004</v>
          </cell>
        </row>
        <row r="100">
          <cell r="B100">
            <v>504.5222</v>
          </cell>
        </row>
        <row r="101">
          <cell r="B101">
            <v>499.86130000000003</v>
          </cell>
        </row>
        <row r="102">
          <cell r="B102">
            <v>499.94589999999999</v>
          </cell>
        </row>
        <row r="103">
          <cell r="B103">
            <v>499.71960000000001</v>
          </cell>
        </row>
        <row r="104">
          <cell r="B104">
            <v>503.44040000000001</v>
          </cell>
        </row>
        <row r="105">
          <cell r="B105">
            <v>506.10950000000003</v>
          </cell>
        </row>
        <row r="106">
          <cell r="B106">
            <v>493.62920000000003</v>
          </cell>
        </row>
        <row r="107">
          <cell r="B107">
            <v>495.75049999999999</v>
          </cell>
        </row>
        <row r="108">
          <cell r="B108">
            <v>497.55020000000002</v>
          </cell>
        </row>
        <row r="109">
          <cell r="B109">
            <v>507.49250000000001</v>
          </cell>
        </row>
        <row r="110">
          <cell r="B110">
            <v>513.5865</v>
          </cell>
        </row>
        <row r="111">
          <cell r="B111">
            <v>524.51310000000001</v>
          </cell>
        </row>
        <row r="112">
          <cell r="B112">
            <v>531.08199999999999</v>
          </cell>
        </row>
        <row r="113">
          <cell r="B113">
            <v>538.08330000000001</v>
          </cell>
        </row>
        <row r="114">
          <cell r="B114">
            <v>566.54830000000004</v>
          </cell>
        </row>
        <row r="115">
          <cell r="B115">
            <v>569.6241</v>
          </cell>
        </row>
        <row r="116">
          <cell r="B116">
            <v>565.39329999999995</v>
          </cell>
        </row>
        <row r="117">
          <cell r="B117">
            <v>575.10170000000005</v>
          </cell>
        </row>
        <row r="118">
          <cell r="B118">
            <v>582.82600000000002</v>
          </cell>
        </row>
        <row r="119">
          <cell r="B119">
            <v>595.73659999999995</v>
          </cell>
        </row>
        <row r="120">
          <cell r="B120">
            <v>604.9135</v>
          </cell>
        </row>
        <row r="121">
          <cell r="B121">
            <v>619.09630000000004</v>
          </cell>
        </row>
        <row r="122">
          <cell r="B122">
            <v>619.87049999999999</v>
          </cell>
        </row>
        <row r="123">
          <cell r="B123">
            <v>604.76459999999997</v>
          </cell>
        </row>
        <row r="124">
          <cell r="B124">
            <v>597.58879999999999</v>
          </cell>
        </row>
        <row r="125">
          <cell r="B125">
            <v>599.16189999999995</v>
          </cell>
        </row>
        <row r="126">
          <cell r="B126">
            <v>599.05250000000001</v>
          </cell>
        </row>
        <row r="127">
          <cell r="B127">
            <v>599.42139999999995</v>
          </cell>
        </row>
        <row r="128">
          <cell r="B128">
            <v>604.55430000000001</v>
          </cell>
        </row>
        <row r="129">
          <cell r="B129">
            <v>607.97969999999998</v>
          </cell>
        </row>
        <row r="130">
          <cell r="B130">
            <v>618.01199999999994</v>
          </cell>
        </row>
        <row r="131">
          <cell r="B131">
            <v>634.49749999999995</v>
          </cell>
        </row>
        <row r="132">
          <cell r="B132">
            <v>646.19050000000004</v>
          </cell>
        </row>
        <row r="133">
          <cell r="B133">
            <v>645.33770000000004</v>
          </cell>
        </row>
        <row r="134">
          <cell r="B134">
            <v>635.3723</v>
          </cell>
        </row>
        <row r="135">
          <cell r="B135">
            <v>640.70699999999999</v>
          </cell>
        </row>
        <row r="136">
          <cell r="B136">
            <v>632.82389999999998</v>
          </cell>
        </row>
        <row r="137">
          <cell r="B137">
            <v>640.07600000000002</v>
          </cell>
        </row>
        <row r="138">
          <cell r="B138">
            <v>644.15120000000002</v>
          </cell>
        </row>
        <row r="139">
          <cell r="B139">
            <v>660.89239999999995</v>
          </cell>
        </row>
        <row r="140">
          <cell r="B140">
            <v>684.8691</v>
          </cell>
        </row>
        <row r="141">
          <cell r="B141">
            <v>675.07950000000005</v>
          </cell>
        </row>
        <row r="142">
          <cell r="B142">
            <v>688.50869999999998</v>
          </cell>
        </row>
        <row r="143">
          <cell r="B143">
            <v>701.11320000000001</v>
          </cell>
        </row>
        <row r="144">
          <cell r="B144">
            <v>707.6902</v>
          </cell>
        </row>
        <row r="145">
          <cell r="B145">
            <v>715.33870000000002</v>
          </cell>
        </row>
        <row r="146">
          <cell r="B146">
            <v>724.61009999999999</v>
          </cell>
        </row>
        <row r="147">
          <cell r="B147">
            <v>725.46339999999998</v>
          </cell>
        </row>
        <row r="148">
          <cell r="B148">
            <v>727.93960000000004</v>
          </cell>
        </row>
        <row r="149">
          <cell r="B149">
            <v>727.80110000000002</v>
          </cell>
        </row>
        <row r="150">
          <cell r="B150">
            <v>743.18529999999998</v>
          </cell>
        </row>
        <row r="151">
          <cell r="B151">
            <v>752.19640000000004</v>
          </cell>
        </row>
        <row r="152">
          <cell r="B152">
            <v>752.44550000000004</v>
          </cell>
        </row>
        <row r="153">
          <cell r="B153">
            <v>761.00340000000006</v>
          </cell>
        </row>
        <row r="154">
          <cell r="B154">
            <v>776.39</v>
          </cell>
        </row>
        <row r="155">
          <cell r="B155">
            <v>775.36339999999996</v>
          </cell>
        </row>
        <row r="156">
          <cell r="B156">
            <v>788.67759999999998</v>
          </cell>
        </row>
        <row r="157">
          <cell r="B157">
            <v>793.36599999999999</v>
          </cell>
        </row>
        <row r="158">
          <cell r="B158">
            <v>801.00540000000001</v>
          </cell>
        </row>
        <row r="159">
          <cell r="B159">
            <v>779.67399999999998</v>
          </cell>
        </row>
        <row r="160">
          <cell r="B160">
            <v>781.69880000000001</v>
          </cell>
        </row>
        <row r="161">
          <cell r="B161">
            <v>787.75319999999999</v>
          </cell>
        </row>
        <row r="162">
          <cell r="B162">
            <v>770.59479999999996</v>
          </cell>
        </row>
        <row r="163">
          <cell r="B163">
            <v>760.71780000000001</v>
          </cell>
        </row>
        <row r="164">
          <cell r="B164">
            <v>762.03650000000005</v>
          </cell>
        </row>
        <row r="165">
          <cell r="B165">
            <v>761.75980000000004</v>
          </cell>
        </row>
        <row r="166">
          <cell r="B166">
            <v>765.37279999999998</v>
          </cell>
        </row>
        <row r="167">
          <cell r="B167">
            <v>766.26980000000003</v>
          </cell>
        </row>
        <row r="168">
          <cell r="B168">
            <v>770.51430000000005</v>
          </cell>
        </row>
        <row r="169">
          <cell r="B169">
            <v>769.27480000000003</v>
          </cell>
        </row>
        <row r="170">
          <cell r="B170">
            <v>770.86080000000004</v>
          </cell>
        </row>
        <row r="171">
          <cell r="B171">
            <v>772.49210000000005</v>
          </cell>
        </row>
        <row r="172">
          <cell r="B172">
            <v>784.15909999999997</v>
          </cell>
        </row>
        <row r="173">
          <cell r="B173">
            <v>782.42460000000005</v>
          </cell>
        </row>
        <row r="174">
          <cell r="B174">
            <v>776.91729999999995</v>
          </cell>
        </row>
        <row r="175">
          <cell r="B175">
            <v>796.65089999999998</v>
          </cell>
        </row>
        <row r="176">
          <cell r="B176">
            <v>806.91420000000005</v>
          </cell>
        </row>
        <row r="177">
          <cell r="B177">
            <v>812.59799999999996</v>
          </cell>
        </row>
        <row r="178">
          <cell r="B178">
            <v>814.23630000000003</v>
          </cell>
        </row>
        <row r="179">
          <cell r="B179">
            <v>830.02859999999998</v>
          </cell>
        </row>
        <row r="180">
          <cell r="B180">
            <v>840.59140000000002</v>
          </cell>
        </row>
        <row r="181">
          <cell r="B181">
            <v>859.23019999999997</v>
          </cell>
        </row>
        <row r="182">
          <cell r="B182">
            <v>863.10609999999997</v>
          </cell>
        </row>
        <row r="183">
          <cell r="B183">
            <v>880.2405</v>
          </cell>
        </row>
        <row r="184">
          <cell r="B184">
            <v>878.36059999999998</v>
          </cell>
        </row>
        <row r="185">
          <cell r="B185">
            <v>870.92690000000005</v>
          </cell>
        </row>
        <row r="186">
          <cell r="B186">
            <v>871.82690000000002</v>
          </cell>
        </row>
        <row r="187">
          <cell r="B187">
            <v>887.95180000000005</v>
          </cell>
        </row>
        <row r="188">
          <cell r="B188">
            <v>902.32770000000005</v>
          </cell>
        </row>
        <row r="189">
          <cell r="B189">
            <v>916.19150000000002</v>
          </cell>
        </row>
        <row r="190">
          <cell r="B190">
            <v>903.05169999999998</v>
          </cell>
        </row>
        <row r="191">
          <cell r="B191">
            <v>927.67430000000002</v>
          </cell>
        </row>
        <row r="192">
          <cell r="B192">
            <v>926.96730000000002</v>
          </cell>
        </row>
        <row r="193">
          <cell r="B193">
            <v>957.70960000000002</v>
          </cell>
        </row>
        <row r="194">
          <cell r="B194">
            <v>971.44949999999994</v>
          </cell>
        </row>
        <row r="195">
          <cell r="B195">
            <v>977.4316</v>
          </cell>
        </row>
        <row r="196">
          <cell r="B196">
            <v>958.05330000000004</v>
          </cell>
        </row>
        <row r="197">
          <cell r="B197">
            <v>971.94060000000002</v>
          </cell>
        </row>
        <row r="198">
          <cell r="B198">
            <v>978.10119999999995</v>
          </cell>
        </row>
        <row r="199">
          <cell r="B199">
            <v>991.47170000000006</v>
          </cell>
        </row>
        <row r="200">
          <cell r="B200">
            <v>996.20820000000003</v>
          </cell>
        </row>
        <row r="201">
          <cell r="B201">
            <v>1024.6089999999999</v>
          </cell>
        </row>
        <row r="202">
          <cell r="B202">
            <v>1045.203</v>
          </cell>
        </row>
        <row r="203">
          <cell r="B203">
            <v>1028.4549999999999</v>
          </cell>
        </row>
        <row r="204">
          <cell r="B204">
            <v>1041.5239999999999</v>
          </cell>
        </row>
        <row r="205">
          <cell r="B205">
            <v>1064.796</v>
          </cell>
        </row>
        <row r="206">
          <cell r="B206">
            <v>1070.9680000000001</v>
          </cell>
        </row>
        <row r="207">
          <cell r="B207">
            <v>1092.3407</v>
          </cell>
        </row>
        <row r="208">
          <cell r="B208">
            <v>1104.9906000000001</v>
          </cell>
        </row>
        <row r="209">
          <cell r="B209">
            <v>1123.5232000000001</v>
          </cell>
        </row>
        <row r="210">
          <cell r="B210">
            <v>1178.598</v>
          </cell>
        </row>
        <row r="211">
          <cell r="B211">
            <v>1169.4670000000001</v>
          </cell>
        </row>
        <row r="212">
          <cell r="B212">
            <v>1124.184</v>
          </cell>
        </row>
        <row r="213">
          <cell r="B213">
            <v>1126.2679000000001</v>
          </cell>
        </row>
        <row r="214">
          <cell r="B214">
            <v>1154.5640000000001</v>
          </cell>
        </row>
        <row r="215">
          <cell r="B215">
            <v>1143.702</v>
          </cell>
        </row>
        <row r="216">
          <cell r="B216">
            <v>1164.588</v>
          </cell>
        </row>
        <row r="217">
          <cell r="B217">
            <v>1163.0699</v>
          </cell>
        </row>
        <row r="218">
          <cell r="B218">
            <v>1173.741</v>
          </cell>
        </row>
        <row r="219">
          <cell r="B219">
            <v>1187.098</v>
          </cell>
        </row>
        <row r="220">
          <cell r="B220">
            <v>1199.6378999999999</v>
          </cell>
        </row>
        <row r="221">
          <cell r="B221">
            <v>1162.979</v>
          </cell>
        </row>
        <row r="222">
          <cell r="B222">
            <v>1165.249</v>
          </cell>
        </row>
        <row r="223">
          <cell r="B223">
            <v>1166.704</v>
          </cell>
        </row>
        <row r="224">
          <cell r="B224">
            <v>1179.4459999999999</v>
          </cell>
        </row>
        <row r="225">
          <cell r="B225">
            <v>1214.511</v>
          </cell>
        </row>
        <row r="226">
          <cell r="B226">
            <v>1234.7280000000001</v>
          </cell>
        </row>
        <row r="227">
          <cell r="B227">
            <v>1235.6949</v>
          </cell>
        </row>
        <row r="228">
          <cell r="B228">
            <v>1230.3130000000001</v>
          </cell>
        </row>
        <row r="229">
          <cell r="B229">
            <v>1238.7860000000001</v>
          </cell>
        </row>
        <row r="230">
          <cell r="B230">
            <v>1273.54</v>
          </cell>
        </row>
        <row r="231">
          <cell r="B231">
            <v>1275.2929999999999</v>
          </cell>
        </row>
        <row r="232">
          <cell r="B232">
            <v>1265.7437</v>
          </cell>
        </row>
        <row r="233">
          <cell r="B233">
            <v>1294.4100000000001</v>
          </cell>
        </row>
        <row r="234">
          <cell r="B234">
            <v>1309.7670000000001</v>
          </cell>
        </row>
        <row r="235">
          <cell r="B235">
            <v>1329.1899000000001</v>
          </cell>
        </row>
        <row r="236">
          <cell r="B236">
            <v>1329.694</v>
          </cell>
        </row>
        <row r="237">
          <cell r="B237">
            <v>1340.2560000000001</v>
          </cell>
        </row>
        <row r="238">
          <cell r="B238">
            <v>1320.8689999999999</v>
          </cell>
        </row>
        <row r="239">
          <cell r="B239">
            <v>1304.078</v>
          </cell>
        </row>
        <row r="240">
          <cell r="B240">
            <v>1316.826</v>
          </cell>
        </row>
        <row r="241">
          <cell r="B241">
            <v>1334.954</v>
          </cell>
        </row>
        <row r="242">
          <cell r="B242">
            <v>1326.53</v>
          </cell>
        </row>
        <row r="243">
          <cell r="B243">
            <v>1337.4549999999999</v>
          </cell>
        </row>
        <row r="244">
          <cell r="B244">
            <v>1310.902</v>
          </cell>
        </row>
        <row r="245">
          <cell r="B245">
            <v>1289.2049999999999</v>
          </cell>
        </row>
        <row r="246">
          <cell r="B246">
            <v>1298.473</v>
          </cell>
        </row>
        <row r="247">
          <cell r="B247">
            <v>1300.0959</v>
          </cell>
        </row>
        <row r="248">
          <cell r="B248">
            <v>1325</v>
          </cell>
        </row>
        <row r="249">
          <cell r="B249">
            <v>1353.2439999999999</v>
          </cell>
        </row>
        <row r="250">
          <cell r="B250">
            <v>1374.7484999999999</v>
          </cell>
        </row>
        <row r="251">
          <cell r="B251">
            <v>1376.8593000000001</v>
          </cell>
        </row>
        <row r="252">
          <cell r="B252">
            <v>1404.91</v>
          </cell>
        </row>
        <row r="253">
          <cell r="B253">
            <v>1390.2075</v>
          </cell>
        </row>
        <row r="254">
          <cell r="B254">
            <v>1388.2516000000001</v>
          </cell>
        </row>
        <row r="255">
          <cell r="B255">
            <v>1429.3184000000001</v>
          </cell>
        </row>
        <row r="256">
          <cell r="B256">
            <v>1413.2316000000001</v>
          </cell>
        </row>
        <row r="257">
          <cell r="B257">
            <v>1413.288</v>
          </cell>
        </row>
        <row r="258">
          <cell r="B258">
            <v>1410.2795000000001</v>
          </cell>
        </row>
        <row r="259">
          <cell r="B259">
            <v>1389.8243</v>
          </cell>
        </row>
        <row r="260">
          <cell r="B260">
            <v>1414.2239999999999</v>
          </cell>
        </row>
        <row r="261">
          <cell r="B261">
            <v>1409.3706999999999</v>
          </cell>
        </row>
        <row r="262">
          <cell r="B262">
            <v>1416.1357</v>
          </cell>
        </row>
        <row r="263">
          <cell r="B263">
            <v>1446.2969000000001</v>
          </cell>
        </row>
        <row r="264">
          <cell r="B264">
            <v>1480.2306000000001</v>
          </cell>
        </row>
        <row r="265">
          <cell r="B265">
            <v>1456.1360999999999</v>
          </cell>
        </row>
        <row r="266">
          <cell r="B266">
            <v>1473.79</v>
          </cell>
        </row>
        <row r="267">
          <cell r="B267">
            <v>1471.7439999999999</v>
          </cell>
        </row>
        <row r="268">
          <cell r="B268">
            <v>1481.845</v>
          </cell>
        </row>
        <row r="269">
          <cell r="B269">
            <v>1478.761</v>
          </cell>
        </row>
        <row r="270">
          <cell r="B270">
            <v>1472.54</v>
          </cell>
        </row>
        <row r="271">
          <cell r="B271">
            <v>1492.769</v>
          </cell>
        </row>
        <row r="272">
          <cell r="B272">
            <v>1483.1969999999999</v>
          </cell>
        </row>
        <row r="273">
          <cell r="B273">
            <v>1518.1610000000001</v>
          </cell>
        </row>
        <row r="274">
          <cell r="B274">
            <v>1497.1590000000001</v>
          </cell>
        </row>
        <row r="275">
          <cell r="B275">
            <v>1427.952</v>
          </cell>
        </row>
        <row r="276">
          <cell r="B276">
            <v>1530.4670000000001</v>
          </cell>
        </row>
        <row r="277">
          <cell r="B277">
            <v>1651.979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lobalfinancialdat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242"/>
  <sheetViews>
    <sheetView tabSelected="1" topLeftCell="A25" workbookViewId="0">
      <selection activeCell="A34" sqref="A34"/>
    </sheetView>
  </sheetViews>
  <sheetFormatPr defaultRowHeight="15"/>
  <cols>
    <col min="1" max="1" width="39.42578125" customWidth="1"/>
    <col min="2" max="2" width="24.7109375" customWidth="1"/>
    <col min="3" max="3" width="20.85546875" customWidth="1"/>
    <col min="4" max="4" width="30.7109375" customWidth="1"/>
    <col min="5" max="5" width="21.140625" customWidth="1"/>
    <col min="6" max="6" width="29.7109375" customWidth="1"/>
    <col min="7" max="7" width="19.140625" customWidth="1"/>
    <col min="8" max="8" width="28" customWidth="1"/>
    <col min="9" max="9" width="19.42578125" customWidth="1"/>
    <col min="10" max="10" width="33.42578125" customWidth="1"/>
    <col min="11" max="11" width="18.7109375" customWidth="1"/>
    <col min="12" max="12" width="24.28515625" customWidth="1"/>
    <col min="13" max="13" width="29.7109375" customWidth="1"/>
    <col min="14" max="14" width="24.7109375" customWidth="1"/>
    <col min="15" max="15" width="19" customWidth="1"/>
    <col min="16" max="16" width="25.85546875" customWidth="1"/>
    <col min="17" max="17" width="19.42578125" customWidth="1"/>
    <col min="18" max="18" width="28.28515625" customWidth="1"/>
    <col min="19" max="19" width="18.28515625" customWidth="1"/>
    <col min="20" max="20" width="27.28515625" customWidth="1"/>
    <col min="21" max="21" width="18.7109375" customWidth="1"/>
    <col min="22" max="22" width="27.5703125" customWidth="1"/>
    <col min="23" max="23" width="23.42578125" customWidth="1"/>
    <col min="24" max="24" width="21.140625" customWidth="1"/>
    <col min="25" max="25" width="17.7109375" customWidth="1"/>
    <col min="26" max="26" width="24.140625" customWidth="1"/>
    <col min="27" max="27" width="23.42578125" customWidth="1"/>
    <col min="28" max="28" width="23" customWidth="1"/>
  </cols>
  <sheetData>
    <row r="1" spans="1:33">
      <c r="A1" t="s">
        <v>36</v>
      </c>
      <c r="B1" s="4" t="s">
        <v>17</v>
      </c>
      <c r="C1" s="4"/>
      <c r="D1" s="4" t="s">
        <v>18</v>
      </c>
      <c r="E1" s="4"/>
      <c r="F1" s="4" t="s">
        <v>19</v>
      </c>
      <c r="G1" s="4"/>
      <c r="H1" s="4" t="s">
        <v>20</v>
      </c>
      <c r="I1" s="4"/>
      <c r="J1" s="4" t="s">
        <v>21</v>
      </c>
      <c r="K1" s="4"/>
      <c r="L1" s="4" t="s">
        <v>22</v>
      </c>
      <c r="M1" s="4"/>
      <c r="N1" s="4" t="s">
        <v>23</v>
      </c>
      <c r="O1" s="4"/>
      <c r="P1" s="4" t="s">
        <v>24</v>
      </c>
      <c r="Q1" s="4"/>
      <c r="R1" s="4" t="s">
        <v>25</v>
      </c>
      <c r="S1" s="4"/>
      <c r="T1" s="4" t="s">
        <v>26</v>
      </c>
      <c r="U1" s="4"/>
      <c r="V1" s="4" t="s">
        <v>27</v>
      </c>
      <c r="W1" s="4"/>
      <c r="X1" s="4" t="s">
        <v>28</v>
      </c>
      <c r="Y1" s="4"/>
      <c r="Z1" s="4" t="s">
        <v>29</v>
      </c>
      <c r="AA1" s="4"/>
      <c r="AB1" s="4" t="s">
        <v>30</v>
      </c>
      <c r="AC1" s="4"/>
      <c r="AD1" s="4" t="s">
        <v>31</v>
      </c>
      <c r="AE1" s="4"/>
      <c r="AF1" s="4"/>
      <c r="AG1" s="4"/>
    </row>
    <row r="2" spans="1:33">
      <c r="B2" s="5" t="s">
        <v>32</v>
      </c>
      <c r="C2" s="5" t="s">
        <v>33</v>
      </c>
      <c r="D2" s="5" t="s">
        <v>32</v>
      </c>
      <c r="E2" s="5" t="s">
        <v>33</v>
      </c>
      <c r="F2" s="5" t="s">
        <v>32</v>
      </c>
      <c r="G2" s="5" t="s">
        <v>33</v>
      </c>
      <c r="H2" s="5" t="s">
        <v>32</v>
      </c>
      <c r="I2" s="5" t="s">
        <v>33</v>
      </c>
      <c r="J2" s="5" t="s">
        <v>32</v>
      </c>
      <c r="K2" s="5" t="s">
        <v>33</v>
      </c>
      <c r="L2" s="5" t="s">
        <v>32</v>
      </c>
      <c r="M2" s="5" t="s">
        <v>33</v>
      </c>
      <c r="N2" s="5" t="s">
        <v>32</v>
      </c>
      <c r="O2" s="5" t="s">
        <v>33</v>
      </c>
      <c r="P2" s="5" t="s">
        <v>32</v>
      </c>
      <c r="Q2" s="5" t="s">
        <v>33</v>
      </c>
      <c r="R2" s="5" t="s">
        <v>32</v>
      </c>
      <c r="S2" s="5" t="s">
        <v>33</v>
      </c>
      <c r="T2" s="5" t="s">
        <v>32</v>
      </c>
      <c r="U2" s="5" t="s">
        <v>33</v>
      </c>
      <c r="V2" s="5" t="s">
        <v>32</v>
      </c>
      <c r="W2" s="5" t="s">
        <v>33</v>
      </c>
      <c r="X2" s="5" t="s">
        <v>32</v>
      </c>
      <c r="Y2" s="5" t="s">
        <v>33</v>
      </c>
      <c r="Z2" s="5" t="s">
        <v>32</v>
      </c>
      <c r="AA2" s="5" t="s">
        <v>33</v>
      </c>
      <c r="AB2" s="5" t="s">
        <v>32</v>
      </c>
      <c r="AC2" s="5" t="s">
        <v>33</v>
      </c>
      <c r="AD2" s="5" t="s">
        <v>32</v>
      </c>
      <c r="AE2" s="5" t="s">
        <v>33</v>
      </c>
      <c r="AF2" s="5"/>
    </row>
    <row r="3" spans="1:33">
      <c r="A3" s="1">
        <v>32873</v>
      </c>
      <c r="C3">
        <v>100</v>
      </c>
      <c r="G3">
        <v>100</v>
      </c>
      <c r="I3">
        <v>100</v>
      </c>
      <c r="K3">
        <v>100</v>
      </c>
      <c r="M3">
        <v>100</v>
      </c>
      <c r="S3">
        <v>100</v>
      </c>
      <c r="W3">
        <v>100</v>
      </c>
      <c r="Y3">
        <v>100</v>
      </c>
    </row>
    <row r="4" spans="1:33">
      <c r="A4" s="1">
        <v>32904</v>
      </c>
      <c r="B4">
        <v>-1.52E-2</v>
      </c>
      <c r="C4">
        <v>98.48</v>
      </c>
      <c r="F4">
        <v>3.1E-2</v>
      </c>
      <c r="G4">
        <v>103.1</v>
      </c>
      <c r="H4">
        <v>1.7899999999999999E-2</v>
      </c>
      <c r="I4">
        <v>101.79</v>
      </c>
      <c r="J4">
        <v>4.1000000000000003E-3</v>
      </c>
      <c r="K4">
        <v>100.41</v>
      </c>
      <c r="L4">
        <v>-5.5800000000000002E-2</v>
      </c>
      <c r="M4">
        <v>94.42</v>
      </c>
      <c r="R4">
        <v>-4.2099999999999999E-2</v>
      </c>
      <c r="S4">
        <v>95.79</v>
      </c>
      <c r="V4">
        <v>-6.6E-3</v>
      </c>
      <c r="W4">
        <v>99.34</v>
      </c>
      <c r="X4">
        <v>-4.19E-2</v>
      </c>
      <c r="Y4">
        <v>95.81</v>
      </c>
    </row>
    <row r="5" spans="1:33">
      <c r="A5" s="1">
        <v>32932</v>
      </c>
      <c r="B5">
        <v>1.17E-2</v>
      </c>
      <c r="C5">
        <v>99.632199999999997</v>
      </c>
      <c r="F5">
        <v>3.9100000000000003E-2</v>
      </c>
      <c r="G5">
        <v>107.13120000000001</v>
      </c>
      <c r="H5">
        <v>-8.1000000000000003E-2</v>
      </c>
      <c r="I5">
        <v>93.545000000000002</v>
      </c>
      <c r="J5">
        <v>7.4999999999999997E-3</v>
      </c>
      <c r="K5">
        <v>101.1631</v>
      </c>
      <c r="L5">
        <v>1.32E-2</v>
      </c>
      <c r="M5">
        <v>95.666300000000007</v>
      </c>
      <c r="R5">
        <v>1.61E-2</v>
      </c>
      <c r="S5">
        <v>97.3322</v>
      </c>
      <c r="V5">
        <v>1.0200000000000001E-2</v>
      </c>
      <c r="W5">
        <v>100.3533</v>
      </c>
      <c r="X5">
        <v>1.01E-2</v>
      </c>
      <c r="Y5">
        <v>96.777699999999996</v>
      </c>
    </row>
    <row r="6" spans="1:33">
      <c r="A6" s="1">
        <v>32963</v>
      </c>
      <c r="B6">
        <v>2.6700000000000002E-2</v>
      </c>
      <c r="C6">
        <v>102.2924</v>
      </c>
      <c r="F6">
        <v>2.2599999999999999E-2</v>
      </c>
      <c r="G6">
        <v>109.55240000000001</v>
      </c>
      <c r="H6">
        <v>4.5100000000000001E-2</v>
      </c>
      <c r="I6">
        <v>97.763900000000007</v>
      </c>
      <c r="J6">
        <v>9.9000000000000008E-3</v>
      </c>
      <c r="K6">
        <v>102.16459999999999</v>
      </c>
      <c r="L6">
        <v>2.9000000000000001E-2</v>
      </c>
      <c r="M6">
        <v>98.440700000000007</v>
      </c>
      <c r="R6">
        <v>2.2200000000000001E-2</v>
      </c>
      <c r="S6">
        <v>99.492999999999995</v>
      </c>
      <c r="V6">
        <v>2.4E-2</v>
      </c>
      <c r="W6">
        <v>102.7617</v>
      </c>
      <c r="X6">
        <v>1.5800000000000002E-2</v>
      </c>
      <c r="Y6">
        <v>98.306799999999996</v>
      </c>
    </row>
    <row r="7" spans="1:33">
      <c r="A7" s="1">
        <v>32993</v>
      </c>
      <c r="B7">
        <v>-1E-3</v>
      </c>
      <c r="C7">
        <v>102.1901</v>
      </c>
      <c r="F7">
        <v>1.3299999999999999E-2</v>
      </c>
      <c r="G7">
        <v>111.0094</v>
      </c>
      <c r="H7">
        <v>6.1600000000000002E-2</v>
      </c>
      <c r="I7">
        <v>103.7861</v>
      </c>
      <c r="J7">
        <v>4.1000000000000003E-3</v>
      </c>
      <c r="K7">
        <v>102.5835</v>
      </c>
      <c r="L7">
        <v>-8.0000000000000002E-3</v>
      </c>
      <c r="M7">
        <v>97.653099999999995</v>
      </c>
      <c r="R7">
        <v>7.7000000000000002E-3</v>
      </c>
      <c r="S7">
        <v>100.2591</v>
      </c>
      <c r="V7">
        <v>1.1299999999999999E-2</v>
      </c>
      <c r="W7">
        <v>103.923</v>
      </c>
      <c r="X7">
        <v>1.37E-2</v>
      </c>
      <c r="Y7">
        <v>99.653599999999997</v>
      </c>
    </row>
    <row r="8" spans="1:33">
      <c r="A8" s="1">
        <v>33024</v>
      </c>
      <c r="B8">
        <v>3.1099999999999999E-2</v>
      </c>
      <c r="C8">
        <v>105.3682</v>
      </c>
      <c r="F8">
        <v>8.5000000000000006E-3</v>
      </c>
      <c r="G8">
        <v>111.953</v>
      </c>
      <c r="H8">
        <v>0.1933</v>
      </c>
      <c r="I8">
        <v>123.848</v>
      </c>
      <c r="J8">
        <v>8.0000000000000002E-3</v>
      </c>
      <c r="K8">
        <v>103.4041</v>
      </c>
      <c r="L8">
        <v>7.4300000000000005E-2</v>
      </c>
      <c r="M8">
        <v>104.9088</v>
      </c>
      <c r="R8">
        <v>1.4800000000000001E-2</v>
      </c>
      <c r="S8">
        <v>101.74290000000001</v>
      </c>
      <c r="V8">
        <v>1.7399999999999999E-2</v>
      </c>
      <c r="W8">
        <v>105.7312</v>
      </c>
      <c r="X8">
        <v>4.1999999999999997E-3</v>
      </c>
      <c r="Y8">
        <v>100.07210000000001</v>
      </c>
    </row>
    <row r="9" spans="1:33">
      <c r="A9" s="1">
        <v>33054</v>
      </c>
      <c r="B9">
        <v>1.9900000000000001E-2</v>
      </c>
      <c r="C9">
        <v>107.465</v>
      </c>
      <c r="F9">
        <v>6.0499999999999998E-2</v>
      </c>
      <c r="G9">
        <v>118.72620000000001</v>
      </c>
      <c r="H9">
        <v>5.3499999999999999E-2</v>
      </c>
      <c r="I9">
        <v>130.47389999999999</v>
      </c>
      <c r="J9">
        <v>1.1299999999999999E-2</v>
      </c>
      <c r="K9">
        <v>104.57259999999999</v>
      </c>
      <c r="L9">
        <v>8.0000000000000002E-3</v>
      </c>
      <c r="M9">
        <v>105.748</v>
      </c>
      <c r="R9">
        <v>5.7000000000000002E-3</v>
      </c>
      <c r="S9">
        <v>102.3229</v>
      </c>
      <c r="V9">
        <v>2.29E-2</v>
      </c>
      <c r="W9">
        <v>108.1525</v>
      </c>
      <c r="X9">
        <v>1.4200000000000001E-2</v>
      </c>
      <c r="Y9">
        <v>101.4931</v>
      </c>
    </row>
    <row r="10" spans="1:33">
      <c r="A10" s="1">
        <v>33085</v>
      </c>
      <c r="B10">
        <v>1.26E-2</v>
      </c>
      <c r="C10">
        <v>108.81910000000001</v>
      </c>
      <c r="F10">
        <v>6.0499999999999998E-2</v>
      </c>
      <c r="G10">
        <v>125.9091</v>
      </c>
      <c r="H10">
        <v>1.5E-3</v>
      </c>
      <c r="I10">
        <v>130.6696</v>
      </c>
      <c r="J10">
        <v>1.4800000000000001E-2</v>
      </c>
      <c r="K10">
        <v>106.1203</v>
      </c>
      <c r="L10">
        <v>-6.4000000000000003E-3</v>
      </c>
      <c r="M10">
        <v>105.07129999999999</v>
      </c>
      <c r="R10">
        <v>9.4999999999999998E-3</v>
      </c>
      <c r="S10">
        <v>103.2949</v>
      </c>
      <c r="V10">
        <v>1.7999999999999999E-2</v>
      </c>
      <c r="W10">
        <v>110.0992</v>
      </c>
      <c r="X10">
        <v>1.4999999999999999E-2</v>
      </c>
      <c r="Y10">
        <v>103.0155</v>
      </c>
    </row>
    <row r="11" spans="1:33">
      <c r="A11" s="1">
        <v>33116</v>
      </c>
      <c r="B11">
        <v>-2.53E-2</v>
      </c>
      <c r="C11">
        <v>106.066</v>
      </c>
      <c r="F11">
        <v>-1.3599999999999999E-2</v>
      </c>
      <c r="G11">
        <v>124.19670000000001</v>
      </c>
      <c r="H11">
        <v>-7.7899999999999997E-2</v>
      </c>
      <c r="I11">
        <v>120.49039999999999</v>
      </c>
      <c r="J11">
        <v>5.7999999999999996E-3</v>
      </c>
      <c r="K11">
        <v>106.7358</v>
      </c>
      <c r="L11">
        <v>-5.9900000000000002E-2</v>
      </c>
      <c r="M11">
        <v>98.777500000000003</v>
      </c>
      <c r="R11">
        <v>-3.44E-2</v>
      </c>
      <c r="S11">
        <v>99.741600000000005</v>
      </c>
      <c r="V11">
        <v>-1.43E-2</v>
      </c>
      <c r="W11">
        <v>108.5248</v>
      </c>
      <c r="X11">
        <v>-8.8000000000000005E-3</v>
      </c>
      <c r="Y11">
        <v>102.10899999999999</v>
      </c>
    </row>
    <row r="12" spans="1:33">
      <c r="A12" s="1">
        <v>33146</v>
      </c>
      <c r="B12">
        <v>-1.38E-2</v>
      </c>
      <c r="C12">
        <v>104.6023</v>
      </c>
      <c r="F12">
        <v>-1.5599999999999999E-2</v>
      </c>
      <c r="G12">
        <v>122.2593</v>
      </c>
      <c r="H12">
        <v>-0.1018</v>
      </c>
      <c r="I12">
        <v>108.22450000000001</v>
      </c>
      <c r="J12">
        <v>8.0999999999999996E-3</v>
      </c>
      <c r="K12">
        <v>107.6003</v>
      </c>
      <c r="L12">
        <v>-5.1999999999999998E-2</v>
      </c>
      <c r="M12">
        <v>93.641099999999994</v>
      </c>
      <c r="R12">
        <v>-3.0200000000000001E-2</v>
      </c>
      <c r="S12">
        <v>96.729399999999998</v>
      </c>
      <c r="V12">
        <v>1.2800000000000001E-2</v>
      </c>
      <c r="W12">
        <v>109.9139</v>
      </c>
      <c r="X12">
        <v>-3.2199999999999999E-2</v>
      </c>
      <c r="Y12">
        <v>98.821100000000001</v>
      </c>
    </row>
    <row r="13" spans="1:33">
      <c r="A13" s="1">
        <v>33177</v>
      </c>
      <c r="B13">
        <v>-5.4999999999999997E-3</v>
      </c>
      <c r="C13">
        <v>104.027</v>
      </c>
      <c r="F13">
        <v>-4.1300000000000003E-2</v>
      </c>
      <c r="G13">
        <v>117.21</v>
      </c>
      <c r="H13">
        <v>2.3699999999999999E-2</v>
      </c>
      <c r="I13">
        <v>110.7894</v>
      </c>
      <c r="J13">
        <v>6.8999999999999999E-3</v>
      </c>
      <c r="K13">
        <v>108.3428</v>
      </c>
      <c r="L13">
        <v>-1.0999999999999999E-2</v>
      </c>
      <c r="M13">
        <v>92.611000000000004</v>
      </c>
      <c r="R13">
        <v>-1.8800000000000001E-2</v>
      </c>
      <c r="S13">
        <v>94.910899999999998</v>
      </c>
      <c r="V13">
        <v>-2.3999999999999998E-3</v>
      </c>
      <c r="W13">
        <v>109.65009999999999</v>
      </c>
      <c r="X13">
        <v>-1.7399999999999999E-2</v>
      </c>
      <c r="Y13">
        <v>97.101600000000005</v>
      </c>
    </row>
    <row r="14" spans="1:33">
      <c r="A14" s="1">
        <v>33207</v>
      </c>
      <c r="B14">
        <v>9.4999999999999998E-3</v>
      </c>
      <c r="C14">
        <v>105.01519999999999</v>
      </c>
      <c r="F14">
        <v>8.6999999999999994E-3</v>
      </c>
      <c r="G14">
        <v>118.22969999999999</v>
      </c>
      <c r="H14">
        <v>-7.1999999999999995E-2</v>
      </c>
      <c r="I14">
        <v>102.8126</v>
      </c>
      <c r="J14">
        <v>0.01</v>
      </c>
      <c r="K14">
        <v>109.42619999999999</v>
      </c>
      <c r="L14">
        <v>3.5400000000000001E-2</v>
      </c>
      <c r="M14">
        <v>95.889399999999995</v>
      </c>
      <c r="R14">
        <v>4.4000000000000003E-3</v>
      </c>
      <c r="S14">
        <v>95.328500000000005</v>
      </c>
      <c r="V14">
        <v>7.7000000000000002E-3</v>
      </c>
      <c r="W14">
        <v>110.4944</v>
      </c>
      <c r="X14">
        <v>4.3E-3</v>
      </c>
      <c r="Y14">
        <v>97.519099999999995</v>
      </c>
    </row>
    <row r="15" spans="1:33">
      <c r="A15" s="1">
        <v>33238</v>
      </c>
      <c r="B15">
        <v>1.4500000000000001E-2</v>
      </c>
      <c r="C15">
        <v>106.53789999999999</v>
      </c>
      <c r="F15">
        <v>9.1000000000000004E-3</v>
      </c>
      <c r="G15">
        <v>119.3056</v>
      </c>
      <c r="H15">
        <v>2.1899999999999999E-2</v>
      </c>
      <c r="I15">
        <v>105.0642</v>
      </c>
      <c r="J15">
        <v>6.8999999999999999E-3</v>
      </c>
      <c r="K15">
        <v>110.1812</v>
      </c>
      <c r="L15">
        <v>2.76E-2</v>
      </c>
      <c r="M15">
        <v>98.536000000000001</v>
      </c>
      <c r="R15">
        <v>1.43E-2</v>
      </c>
      <c r="S15">
        <v>96.691699999999997</v>
      </c>
      <c r="V15">
        <v>6.8999999999999999E-3</v>
      </c>
      <c r="W15">
        <v>111.2568</v>
      </c>
      <c r="X15">
        <v>8.0999999999999996E-3</v>
      </c>
      <c r="Y15">
        <v>98.308999999999997</v>
      </c>
    </row>
    <row r="16" spans="1:33">
      <c r="A16" s="1">
        <v>33269</v>
      </c>
      <c r="B16">
        <v>2.9899999999999999E-2</v>
      </c>
      <c r="C16">
        <v>109.7234</v>
      </c>
      <c r="F16">
        <v>4.5699999999999998E-2</v>
      </c>
      <c r="G16">
        <v>124.7578</v>
      </c>
      <c r="H16">
        <v>2.87E-2</v>
      </c>
      <c r="I16">
        <v>108.0795</v>
      </c>
      <c r="J16">
        <v>1.2999999999999999E-2</v>
      </c>
      <c r="K16">
        <v>111.61360000000001</v>
      </c>
      <c r="L16">
        <v>4.7100000000000003E-2</v>
      </c>
      <c r="M16">
        <v>103.17700000000001</v>
      </c>
      <c r="R16">
        <v>7.7999999999999996E-3</v>
      </c>
      <c r="S16">
        <v>97.445899999999995</v>
      </c>
      <c r="V16">
        <v>2.6800000000000001E-2</v>
      </c>
      <c r="W16">
        <v>114.2385</v>
      </c>
      <c r="X16">
        <v>6.1000000000000004E-3</v>
      </c>
      <c r="Y16">
        <v>98.908699999999996</v>
      </c>
    </row>
    <row r="17" spans="1:25">
      <c r="A17" s="1">
        <v>33297</v>
      </c>
      <c r="B17">
        <v>4.2900000000000001E-2</v>
      </c>
      <c r="C17">
        <v>114.4306</v>
      </c>
      <c r="F17">
        <v>5.0599999999999999E-2</v>
      </c>
      <c r="G17">
        <v>131.07060000000001</v>
      </c>
      <c r="H17">
        <v>2.87E-2</v>
      </c>
      <c r="I17">
        <v>111.1814</v>
      </c>
      <c r="J17">
        <v>1.0800000000000001E-2</v>
      </c>
      <c r="K17">
        <v>112.819</v>
      </c>
      <c r="L17">
        <v>6.6199999999999995E-2</v>
      </c>
      <c r="M17">
        <v>110.0073</v>
      </c>
      <c r="R17">
        <v>3.4299999999999997E-2</v>
      </c>
      <c r="S17">
        <v>100.78830000000001</v>
      </c>
      <c r="V17">
        <v>3.49E-2</v>
      </c>
      <c r="W17">
        <v>118.22539999999999</v>
      </c>
      <c r="X17">
        <v>1.3899999999999999E-2</v>
      </c>
      <c r="Y17">
        <v>100.28360000000001</v>
      </c>
    </row>
    <row r="18" spans="1:25">
      <c r="A18" s="1">
        <v>33328</v>
      </c>
      <c r="B18">
        <v>4.3900000000000002E-2</v>
      </c>
      <c r="C18">
        <v>119.4541</v>
      </c>
      <c r="F18">
        <v>1.4999999999999999E-2</v>
      </c>
      <c r="G18">
        <v>133.03659999999999</v>
      </c>
      <c r="H18">
        <v>7.5700000000000003E-2</v>
      </c>
      <c r="I18">
        <v>119.59780000000001</v>
      </c>
      <c r="J18">
        <v>7.4999999999999997E-3</v>
      </c>
      <c r="K18">
        <v>113.6652</v>
      </c>
      <c r="L18">
        <v>5.0200000000000002E-2</v>
      </c>
      <c r="M18">
        <v>115.52970000000001</v>
      </c>
      <c r="R18">
        <v>2.47E-2</v>
      </c>
      <c r="S18">
        <v>103.2777</v>
      </c>
      <c r="V18">
        <v>5.28E-2</v>
      </c>
      <c r="W18">
        <v>124.46769999999999</v>
      </c>
      <c r="X18">
        <v>1.9199999999999998E-2</v>
      </c>
      <c r="Y18">
        <v>102.209</v>
      </c>
    </row>
    <row r="19" spans="1:25">
      <c r="A19" s="1">
        <v>33358</v>
      </c>
      <c r="B19">
        <v>1.44E-2</v>
      </c>
      <c r="C19">
        <v>121.1742</v>
      </c>
      <c r="F19">
        <v>1.9199999999999998E-2</v>
      </c>
      <c r="G19">
        <v>135.5909</v>
      </c>
      <c r="H19">
        <v>5.3400000000000003E-2</v>
      </c>
      <c r="I19">
        <v>125.98439999999999</v>
      </c>
      <c r="J19">
        <v>1.01E-2</v>
      </c>
      <c r="K19">
        <v>114.81319999999999</v>
      </c>
      <c r="L19">
        <v>1.47E-2</v>
      </c>
      <c r="M19">
        <v>117.22799999999999</v>
      </c>
      <c r="R19">
        <v>1.7899999999999999E-2</v>
      </c>
      <c r="S19">
        <v>105.1264</v>
      </c>
      <c r="V19">
        <v>7.4999999999999997E-3</v>
      </c>
      <c r="W19">
        <v>125.4012</v>
      </c>
      <c r="X19">
        <v>2.5000000000000001E-2</v>
      </c>
      <c r="Y19">
        <v>104.7642</v>
      </c>
    </row>
    <row r="20" spans="1:25">
      <c r="A20" s="1">
        <v>33389</v>
      </c>
      <c r="B20">
        <v>2.01E-2</v>
      </c>
      <c r="C20">
        <v>123.60980000000001</v>
      </c>
      <c r="F20">
        <v>2.6599999999999999E-2</v>
      </c>
      <c r="G20">
        <v>139.1977</v>
      </c>
      <c r="H20">
        <v>9.1000000000000004E-3</v>
      </c>
      <c r="I20">
        <v>127.13079999999999</v>
      </c>
      <c r="J20">
        <v>1.0200000000000001E-2</v>
      </c>
      <c r="K20">
        <v>115.9843</v>
      </c>
      <c r="L20">
        <v>3.27E-2</v>
      </c>
      <c r="M20">
        <v>121.06140000000001</v>
      </c>
      <c r="R20">
        <v>2.76E-2</v>
      </c>
      <c r="S20">
        <v>108.0279</v>
      </c>
      <c r="V20">
        <v>3.3000000000000002E-2</v>
      </c>
      <c r="W20">
        <v>129.5395</v>
      </c>
      <c r="X20">
        <v>2.1700000000000001E-2</v>
      </c>
      <c r="Y20">
        <v>107.0376</v>
      </c>
    </row>
    <row r="21" spans="1:25">
      <c r="A21" s="1">
        <v>33419</v>
      </c>
      <c r="B21">
        <v>-3.8999999999999998E-3</v>
      </c>
      <c r="C21">
        <v>123.1277</v>
      </c>
      <c r="F21">
        <v>-2.76E-2</v>
      </c>
      <c r="G21">
        <v>135.35579999999999</v>
      </c>
      <c r="H21">
        <v>9.1000000000000004E-3</v>
      </c>
      <c r="I21">
        <v>128.2877</v>
      </c>
      <c r="J21">
        <v>3.3999999999999998E-3</v>
      </c>
      <c r="K21">
        <v>116.37860000000001</v>
      </c>
      <c r="L21">
        <v>-2.46E-2</v>
      </c>
      <c r="M21">
        <v>118.08320000000001</v>
      </c>
      <c r="R21">
        <v>2.5999999999999999E-3</v>
      </c>
      <c r="S21">
        <v>108.30880000000001</v>
      </c>
      <c r="V21">
        <v>-6.7999999999999996E-3</v>
      </c>
      <c r="W21">
        <v>128.65860000000001</v>
      </c>
      <c r="X21">
        <v>3.0000000000000001E-3</v>
      </c>
      <c r="Y21">
        <v>107.3587</v>
      </c>
    </row>
    <row r="22" spans="1:25">
      <c r="A22" s="1">
        <v>33450</v>
      </c>
      <c r="B22">
        <v>2.5000000000000001E-2</v>
      </c>
      <c r="C22">
        <v>126.2059</v>
      </c>
      <c r="F22">
        <v>3.4000000000000002E-2</v>
      </c>
      <c r="G22">
        <v>139.9579</v>
      </c>
      <c r="H22">
        <v>7.1499999999999994E-2</v>
      </c>
      <c r="I22">
        <v>137.46029999999999</v>
      </c>
      <c r="J22">
        <v>1.1299999999999999E-2</v>
      </c>
      <c r="K22">
        <v>117.69370000000001</v>
      </c>
      <c r="L22">
        <v>2.64E-2</v>
      </c>
      <c r="M22">
        <v>121.20059999999999</v>
      </c>
      <c r="R22">
        <v>2.3400000000000001E-2</v>
      </c>
      <c r="S22">
        <v>110.8432</v>
      </c>
      <c r="V22">
        <v>3.5999999999999997E-2</v>
      </c>
      <c r="W22">
        <v>133.2903</v>
      </c>
      <c r="X22">
        <v>1.43E-2</v>
      </c>
      <c r="Y22">
        <v>108.89400000000001</v>
      </c>
    </row>
    <row r="23" spans="1:25">
      <c r="A23" s="1">
        <v>33481</v>
      </c>
      <c r="B23">
        <v>2.23E-2</v>
      </c>
      <c r="C23">
        <v>129.02029999999999</v>
      </c>
      <c r="F23">
        <v>2.4E-2</v>
      </c>
      <c r="G23">
        <v>143.3169</v>
      </c>
      <c r="H23">
        <v>0.1215</v>
      </c>
      <c r="I23">
        <v>154.1617</v>
      </c>
      <c r="J23">
        <v>7.4000000000000003E-3</v>
      </c>
      <c r="K23">
        <v>118.5646</v>
      </c>
      <c r="L23">
        <v>2.6499999999999999E-2</v>
      </c>
      <c r="M23">
        <v>124.41249999999999</v>
      </c>
      <c r="R23">
        <v>4.4999999999999997E-3</v>
      </c>
      <c r="S23">
        <v>111.342</v>
      </c>
      <c r="V23">
        <v>3.6999999999999998E-2</v>
      </c>
      <c r="W23">
        <v>138.22210000000001</v>
      </c>
      <c r="X23">
        <v>5.1000000000000004E-3</v>
      </c>
      <c r="Y23">
        <v>109.44929999999999</v>
      </c>
    </row>
    <row r="24" spans="1:25">
      <c r="A24" s="1">
        <v>33511</v>
      </c>
      <c r="B24">
        <v>1.7600000000000001E-2</v>
      </c>
      <c r="C24">
        <v>131.2911</v>
      </c>
      <c r="F24">
        <v>-1.2699999999999999E-2</v>
      </c>
      <c r="G24">
        <v>141.49680000000001</v>
      </c>
      <c r="H24">
        <v>-1.6000000000000001E-3</v>
      </c>
      <c r="I24">
        <v>153.91499999999999</v>
      </c>
      <c r="J24">
        <v>1.11E-2</v>
      </c>
      <c r="K24">
        <v>119.8807</v>
      </c>
      <c r="L24">
        <v>1.17E-2</v>
      </c>
      <c r="M24">
        <v>125.8681</v>
      </c>
      <c r="R24">
        <v>9.4999999999999998E-3</v>
      </c>
      <c r="S24">
        <v>112.3997</v>
      </c>
      <c r="V24">
        <v>1.5900000000000001E-2</v>
      </c>
      <c r="W24">
        <v>140.41980000000001</v>
      </c>
      <c r="X24">
        <v>1.6799999999999999E-2</v>
      </c>
      <c r="Y24">
        <v>111.2881</v>
      </c>
    </row>
    <row r="25" spans="1:25">
      <c r="A25" s="1">
        <v>33542</v>
      </c>
      <c r="B25">
        <v>0.02</v>
      </c>
      <c r="C25">
        <v>133.9169</v>
      </c>
      <c r="F25">
        <v>4.4499999999999998E-2</v>
      </c>
      <c r="G25">
        <v>147.79339999999999</v>
      </c>
      <c r="H25">
        <v>7.0000000000000001E-3</v>
      </c>
      <c r="I25">
        <v>154.9924</v>
      </c>
      <c r="J25">
        <v>7.1999999999999998E-3</v>
      </c>
      <c r="K25">
        <v>120.74379999999999</v>
      </c>
      <c r="L25">
        <v>1.9599999999999999E-2</v>
      </c>
      <c r="M25">
        <v>128.33510000000001</v>
      </c>
      <c r="R25">
        <v>2.0799999999999999E-2</v>
      </c>
      <c r="S25">
        <v>114.7377</v>
      </c>
      <c r="V25">
        <v>1.9800000000000002E-2</v>
      </c>
      <c r="W25">
        <v>143.20009999999999</v>
      </c>
      <c r="X25">
        <v>2.9100000000000001E-2</v>
      </c>
      <c r="Y25">
        <v>114.5265</v>
      </c>
    </row>
    <row r="26" spans="1:25">
      <c r="A26" s="1">
        <v>33572</v>
      </c>
      <c r="B26">
        <v>-5.5999999999999999E-3</v>
      </c>
      <c r="C26">
        <v>133.1669</v>
      </c>
      <c r="F26">
        <v>-3.9199999999999999E-2</v>
      </c>
      <c r="G26">
        <v>141.9999</v>
      </c>
      <c r="H26">
        <v>-2.5399999999999999E-2</v>
      </c>
      <c r="I26">
        <v>151.0556</v>
      </c>
      <c r="J26">
        <v>7.4999999999999997E-3</v>
      </c>
      <c r="K26">
        <v>121.6494</v>
      </c>
      <c r="L26">
        <v>-0.02</v>
      </c>
      <c r="M26">
        <v>125.7684</v>
      </c>
      <c r="R26">
        <v>6.8999999999999999E-3</v>
      </c>
      <c r="S26">
        <v>115.52930000000001</v>
      </c>
      <c r="V26">
        <v>-1.78E-2</v>
      </c>
      <c r="W26">
        <v>140.65110000000001</v>
      </c>
      <c r="X26">
        <v>4.3E-3</v>
      </c>
      <c r="Y26">
        <v>115.01900000000001</v>
      </c>
    </row>
    <row r="27" spans="1:25">
      <c r="A27" s="1">
        <v>33603</v>
      </c>
      <c r="B27">
        <v>4.3499999999999997E-2</v>
      </c>
      <c r="C27">
        <v>138.9597</v>
      </c>
      <c r="E27">
        <v>100</v>
      </c>
      <c r="F27">
        <v>5.0700000000000002E-2</v>
      </c>
      <c r="G27">
        <v>149.19929999999999</v>
      </c>
      <c r="H27">
        <v>0.1231</v>
      </c>
      <c r="I27">
        <v>169.6506</v>
      </c>
      <c r="J27">
        <v>1.8200000000000001E-2</v>
      </c>
      <c r="K27">
        <v>123.8634</v>
      </c>
      <c r="L27">
        <v>4.7500000000000001E-2</v>
      </c>
      <c r="M27">
        <v>131.7424</v>
      </c>
      <c r="R27">
        <v>1.9699999999999999E-2</v>
      </c>
      <c r="S27">
        <v>117.8053</v>
      </c>
      <c r="V27">
        <v>7.9500000000000001E-2</v>
      </c>
      <c r="W27">
        <v>151.8329</v>
      </c>
      <c r="X27">
        <v>1.14E-2</v>
      </c>
      <c r="Y27">
        <v>116.3302</v>
      </c>
    </row>
    <row r="28" spans="1:25">
      <c r="A28" s="1">
        <v>33634</v>
      </c>
      <c r="B28">
        <v>3.3799999999999997E-2</v>
      </c>
      <c r="C28">
        <v>143.65649999999999</v>
      </c>
      <c r="D28">
        <v>2.9600000000000001E-2</v>
      </c>
      <c r="E28">
        <v>102.96</v>
      </c>
      <c r="F28">
        <v>4.6300000000000001E-2</v>
      </c>
      <c r="G28">
        <v>156.10720000000001</v>
      </c>
      <c r="H28">
        <v>7.3400000000000007E-2</v>
      </c>
      <c r="I28">
        <v>182.10290000000001</v>
      </c>
      <c r="J28">
        <v>1.6E-2</v>
      </c>
      <c r="K28">
        <v>125.84529999999999</v>
      </c>
      <c r="L28">
        <v>2.6599999999999999E-2</v>
      </c>
      <c r="M28">
        <v>135.2467</v>
      </c>
      <c r="R28">
        <v>4.3900000000000002E-2</v>
      </c>
      <c r="S28">
        <v>122.9769</v>
      </c>
      <c r="V28">
        <v>1.6199999999999999E-2</v>
      </c>
      <c r="W28">
        <v>154.29259999999999</v>
      </c>
      <c r="X28">
        <v>4.7399999999999998E-2</v>
      </c>
      <c r="Y28">
        <v>121.8443</v>
      </c>
    </row>
    <row r="29" spans="1:25">
      <c r="A29" s="1">
        <v>33663</v>
      </c>
      <c r="B29">
        <v>1.9900000000000001E-2</v>
      </c>
      <c r="C29">
        <v>146.5153</v>
      </c>
      <c r="D29">
        <v>1.61E-2</v>
      </c>
      <c r="E29">
        <v>104.6177</v>
      </c>
      <c r="F29">
        <v>2.9399999999999999E-2</v>
      </c>
      <c r="G29">
        <v>160.69669999999999</v>
      </c>
      <c r="H29">
        <v>3.5799999999999998E-2</v>
      </c>
      <c r="I29">
        <v>188.62219999999999</v>
      </c>
      <c r="J29">
        <v>4.7000000000000002E-3</v>
      </c>
      <c r="K29">
        <v>126.4367</v>
      </c>
      <c r="L29">
        <v>1.49E-2</v>
      </c>
      <c r="M29">
        <v>137.2619</v>
      </c>
      <c r="R29">
        <v>3.4500000000000003E-2</v>
      </c>
      <c r="S29">
        <v>127.2196</v>
      </c>
      <c r="V29">
        <v>1.6199999999999999E-2</v>
      </c>
      <c r="W29">
        <v>156.7921</v>
      </c>
      <c r="X29">
        <v>2.7699999999999999E-2</v>
      </c>
      <c r="Y29">
        <v>125.21939999999999</v>
      </c>
    </row>
    <row r="30" spans="1:25">
      <c r="A30" s="1">
        <v>33694</v>
      </c>
      <c r="B30">
        <v>1.6999999999999999E-3</v>
      </c>
      <c r="C30">
        <v>146.76439999999999</v>
      </c>
      <c r="D30">
        <v>1.03E-2</v>
      </c>
      <c r="E30">
        <v>105.6952</v>
      </c>
      <c r="F30">
        <v>-2.3599999999999999E-2</v>
      </c>
      <c r="G30">
        <v>156.90430000000001</v>
      </c>
      <c r="H30">
        <v>5.8200000000000002E-2</v>
      </c>
      <c r="I30">
        <v>199.6</v>
      </c>
      <c r="J30">
        <v>1.06E-2</v>
      </c>
      <c r="K30">
        <v>127.777</v>
      </c>
      <c r="L30">
        <v>-1.0699999999999999E-2</v>
      </c>
      <c r="M30">
        <v>135.79320000000001</v>
      </c>
      <c r="R30">
        <v>2.3699999999999999E-2</v>
      </c>
      <c r="S30">
        <v>130.2347</v>
      </c>
      <c r="V30">
        <v>-6.4999999999999997E-3</v>
      </c>
      <c r="W30">
        <v>155.773</v>
      </c>
      <c r="X30">
        <v>2.3E-2</v>
      </c>
      <c r="Y30">
        <v>128.0994</v>
      </c>
    </row>
    <row r="31" spans="1:25">
      <c r="A31" s="1">
        <v>33724</v>
      </c>
      <c r="B31">
        <v>8.0000000000000004E-4</v>
      </c>
      <c r="C31">
        <v>146.8818</v>
      </c>
      <c r="D31">
        <v>9.5999999999999992E-3</v>
      </c>
      <c r="E31">
        <v>106.7099</v>
      </c>
      <c r="F31">
        <v>4.7000000000000002E-3</v>
      </c>
      <c r="G31">
        <v>157.64179999999999</v>
      </c>
      <c r="H31">
        <v>4.5999999999999999E-3</v>
      </c>
      <c r="I31">
        <v>200.51820000000001</v>
      </c>
      <c r="J31">
        <v>4.3E-3</v>
      </c>
      <c r="K31">
        <v>128.32640000000001</v>
      </c>
      <c r="L31">
        <v>1E-4</v>
      </c>
      <c r="M31">
        <v>135.80680000000001</v>
      </c>
      <c r="R31">
        <v>2.3E-3</v>
      </c>
      <c r="S31">
        <v>130.5343</v>
      </c>
      <c r="V31">
        <v>-8.9999999999999998E-4</v>
      </c>
      <c r="W31">
        <v>155.6328</v>
      </c>
      <c r="X31">
        <v>4.5999999999999999E-3</v>
      </c>
      <c r="Y31">
        <v>128.68870000000001</v>
      </c>
    </row>
    <row r="32" spans="1:25">
      <c r="A32" s="1">
        <v>33755</v>
      </c>
      <c r="B32">
        <v>1.3299999999999999E-2</v>
      </c>
      <c r="C32">
        <v>148.83529999999999</v>
      </c>
      <c r="D32">
        <v>1.8100000000000002E-2</v>
      </c>
      <c r="E32">
        <v>108.6413</v>
      </c>
      <c r="F32">
        <v>1.5100000000000001E-2</v>
      </c>
      <c r="G32">
        <v>160.02209999999999</v>
      </c>
      <c r="H32">
        <v>1.38E-2</v>
      </c>
      <c r="I32">
        <v>203.28540000000001</v>
      </c>
      <c r="J32">
        <v>6.4999999999999997E-3</v>
      </c>
      <c r="K32">
        <v>129.16050000000001</v>
      </c>
      <c r="L32">
        <v>7.4000000000000003E-3</v>
      </c>
      <c r="M32">
        <v>136.81180000000001</v>
      </c>
      <c r="R32">
        <v>6.6E-3</v>
      </c>
      <c r="S32">
        <v>131.39580000000001</v>
      </c>
      <c r="V32">
        <v>6.1999999999999998E-3</v>
      </c>
      <c r="W32">
        <v>156.5977</v>
      </c>
      <c r="X32">
        <v>3.5000000000000001E-3</v>
      </c>
      <c r="Y32">
        <v>129.13910000000001</v>
      </c>
    </row>
    <row r="33" spans="1:25">
      <c r="A33" s="1">
        <v>33785</v>
      </c>
      <c r="B33">
        <v>-5.7000000000000002E-3</v>
      </c>
      <c r="C33">
        <v>147.98699999999999</v>
      </c>
      <c r="D33">
        <v>6.7000000000000002E-3</v>
      </c>
      <c r="E33">
        <v>109.36920000000001</v>
      </c>
      <c r="F33">
        <v>-1.15E-2</v>
      </c>
      <c r="G33">
        <v>158.18190000000001</v>
      </c>
      <c r="H33">
        <v>-7.3000000000000001E-3</v>
      </c>
      <c r="I33">
        <v>201.8014</v>
      </c>
      <c r="J33">
        <v>4.5999999999999999E-3</v>
      </c>
      <c r="K33">
        <v>129.75470000000001</v>
      </c>
      <c r="L33">
        <v>-1.43E-2</v>
      </c>
      <c r="M33">
        <v>134.8554</v>
      </c>
      <c r="R33">
        <v>1.6999999999999999E-3</v>
      </c>
      <c r="S33">
        <v>131.61920000000001</v>
      </c>
      <c r="V33">
        <v>-6.7999999999999996E-3</v>
      </c>
      <c r="W33">
        <v>155.53290000000001</v>
      </c>
      <c r="X33">
        <v>8.6999999999999994E-3</v>
      </c>
      <c r="Y33">
        <v>130.26259999999999</v>
      </c>
    </row>
    <row r="34" spans="1:25">
      <c r="A34" s="1">
        <v>33816</v>
      </c>
      <c r="B34">
        <v>1.5800000000000002E-2</v>
      </c>
      <c r="C34">
        <v>150.3252</v>
      </c>
      <c r="D34">
        <v>1.4500000000000001E-2</v>
      </c>
      <c r="E34">
        <v>110.9551</v>
      </c>
      <c r="F34">
        <v>1.9599999999999999E-2</v>
      </c>
      <c r="G34">
        <v>161.28229999999999</v>
      </c>
      <c r="H34">
        <v>-6.7000000000000002E-3</v>
      </c>
      <c r="I34">
        <v>200.44929999999999</v>
      </c>
      <c r="J34">
        <v>5.4000000000000003E-3</v>
      </c>
      <c r="K34">
        <v>130.45529999999999</v>
      </c>
      <c r="L34">
        <v>3.4299999999999997E-2</v>
      </c>
      <c r="M34">
        <v>139.48089999999999</v>
      </c>
      <c r="R34">
        <v>6.7999999999999996E-3</v>
      </c>
      <c r="S34">
        <v>132.51419999999999</v>
      </c>
      <c r="V34">
        <v>1.17E-2</v>
      </c>
      <c r="W34">
        <v>157.3526</v>
      </c>
      <c r="X34">
        <v>1.1999999999999999E-3</v>
      </c>
      <c r="Y34">
        <v>130.41890000000001</v>
      </c>
    </row>
    <row r="35" spans="1:25">
      <c r="A35" s="1">
        <v>33847</v>
      </c>
      <c r="B35">
        <v>-4.5999999999999999E-3</v>
      </c>
      <c r="C35">
        <v>149.6337</v>
      </c>
      <c r="D35">
        <v>9.2999999999999992E-3</v>
      </c>
      <c r="E35">
        <v>111.98699999999999</v>
      </c>
      <c r="F35">
        <v>-1.6199999999999999E-2</v>
      </c>
      <c r="G35">
        <v>158.6695</v>
      </c>
      <c r="H35">
        <v>-4.1000000000000003E-3</v>
      </c>
      <c r="I35">
        <v>199.6275</v>
      </c>
      <c r="J35">
        <v>5.0000000000000001E-3</v>
      </c>
      <c r="K35">
        <v>131.10759999999999</v>
      </c>
      <c r="L35">
        <v>-1.6999999999999999E-3</v>
      </c>
      <c r="M35">
        <v>139.24379999999999</v>
      </c>
      <c r="R35">
        <v>2.3999999999999998E-3</v>
      </c>
      <c r="S35">
        <v>132.8322</v>
      </c>
      <c r="V35">
        <v>-2.0999999999999999E-3</v>
      </c>
      <c r="W35">
        <v>157.0222</v>
      </c>
      <c r="X35">
        <v>5.4999999999999997E-3</v>
      </c>
      <c r="Y35">
        <v>131.1362</v>
      </c>
    </row>
    <row r="36" spans="1:25">
      <c r="A36" s="1">
        <v>33877</v>
      </c>
      <c r="B36">
        <v>1.72E-2</v>
      </c>
      <c r="C36">
        <v>152.20740000000001</v>
      </c>
      <c r="D36">
        <v>1.67E-2</v>
      </c>
      <c r="E36">
        <v>113.85720000000001</v>
      </c>
      <c r="F36">
        <v>9.5999999999999992E-3</v>
      </c>
      <c r="G36">
        <v>160.1927</v>
      </c>
      <c r="H36">
        <v>6.0000000000000001E-3</v>
      </c>
      <c r="I36">
        <v>200.8252</v>
      </c>
      <c r="J36">
        <v>2.3E-3</v>
      </c>
      <c r="K36">
        <v>131.4092</v>
      </c>
      <c r="L36">
        <v>1.9699999999999999E-2</v>
      </c>
      <c r="M36">
        <v>141.98689999999999</v>
      </c>
      <c r="R36">
        <v>1.37E-2</v>
      </c>
      <c r="S36">
        <v>134.65199999999999</v>
      </c>
      <c r="V36">
        <v>4.2000000000000003E-2</v>
      </c>
      <c r="W36">
        <v>163.61709999999999</v>
      </c>
      <c r="X36">
        <v>1.14E-2</v>
      </c>
      <c r="Y36">
        <v>132.63120000000001</v>
      </c>
    </row>
    <row r="37" spans="1:25">
      <c r="A37" s="1">
        <v>33908</v>
      </c>
      <c r="B37">
        <v>1.8700000000000001E-2</v>
      </c>
      <c r="C37">
        <v>155.05359999999999</v>
      </c>
      <c r="D37">
        <v>9.7999999999999997E-3</v>
      </c>
      <c r="E37">
        <v>114.973</v>
      </c>
      <c r="F37">
        <v>1.4999999999999999E-2</v>
      </c>
      <c r="G37">
        <v>162.59559999999999</v>
      </c>
      <c r="H37">
        <v>-6.3E-3</v>
      </c>
      <c r="I37">
        <v>199.56</v>
      </c>
      <c r="J37">
        <v>4.4999999999999997E-3</v>
      </c>
      <c r="K37">
        <v>132.00049999999999</v>
      </c>
      <c r="L37">
        <v>2.4899999999999999E-2</v>
      </c>
      <c r="M37">
        <v>145.5224</v>
      </c>
      <c r="R37">
        <v>3.3E-3</v>
      </c>
      <c r="S37">
        <v>135.09639999999999</v>
      </c>
      <c r="V37">
        <v>6.6900000000000001E-2</v>
      </c>
      <c r="W37">
        <v>174.56309999999999</v>
      </c>
      <c r="X37">
        <v>1.6999999999999999E-3</v>
      </c>
      <c r="Y37">
        <v>132.85659999999999</v>
      </c>
    </row>
    <row r="38" spans="1:25">
      <c r="A38" s="1">
        <v>33938</v>
      </c>
      <c r="B38">
        <v>2.46E-2</v>
      </c>
      <c r="C38">
        <v>158.86799999999999</v>
      </c>
      <c r="D38">
        <v>7.1000000000000004E-3</v>
      </c>
      <c r="E38">
        <v>115.7893</v>
      </c>
      <c r="F38">
        <v>4.6699999999999998E-2</v>
      </c>
      <c r="G38">
        <v>170.18879999999999</v>
      </c>
      <c r="H38">
        <v>9.5999999999999992E-3</v>
      </c>
      <c r="I38">
        <v>201.47579999999999</v>
      </c>
      <c r="J38">
        <v>4.7999999999999996E-3</v>
      </c>
      <c r="K38">
        <v>132.63409999999999</v>
      </c>
      <c r="L38">
        <v>4.4999999999999998E-2</v>
      </c>
      <c r="M38">
        <v>152.07089999999999</v>
      </c>
      <c r="R38">
        <v>1.6199999999999999E-2</v>
      </c>
      <c r="S38">
        <v>137.28489999999999</v>
      </c>
      <c r="V38">
        <v>3.4599999999999999E-2</v>
      </c>
      <c r="W38">
        <v>180.60300000000001</v>
      </c>
      <c r="X38">
        <v>4.1000000000000003E-3</v>
      </c>
      <c r="Y38">
        <v>133.40129999999999</v>
      </c>
    </row>
    <row r="39" spans="1:25">
      <c r="A39" s="1">
        <v>33969</v>
      </c>
      <c r="B39">
        <v>2.1899999999999999E-2</v>
      </c>
      <c r="C39">
        <v>162.34719999999999</v>
      </c>
      <c r="D39">
        <v>7.7000000000000002E-3</v>
      </c>
      <c r="E39">
        <v>116.6808</v>
      </c>
      <c r="F39">
        <v>3.6700000000000003E-2</v>
      </c>
      <c r="G39">
        <v>176.43469999999999</v>
      </c>
      <c r="H39">
        <v>1.8499999999999999E-2</v>
      </c>
      <c r="I39">
        <v>205.20310000000001</v>
      </c>
      <c r="J39">
        <v>7.7999999999999996E-3</v>
      </c>
      <c r="K39">
        <v>133.6687</v>
      </c>
      <c r="L39">
        <v>1.6899999999999998E-2</v>
      </c>
      <c r="M39">
        <v>154.64089999999999</v>
      </c>
      <c r="R39">
        <v>2.4199999999999999E-2</v>
      </c>
      <c r="S39">
        <v>140.60720000000001</v>
      </c>
      <c r="V39">
        <v>2.86E-2</v>
      </c>
      <c r="W39">
        <v>185.76820000000001</v>
      </c>
      <c r="X39">
        <v>2.35E-2</v>
      </c>
      <c r="Y39">
        <v>136.53630000000001</v>
      </c>
    </row>
    <row r="40" spans="1:25">
      <c r="A40" s="1">
        <v>34000</v>
      </c>
      <c r="B40">
        <v>4.8000000000000001E-2</v>
      </c>
      <c r="C40">
        <v>170.13980000000001</v>
      </c>
      <c r="D40">
        <v>1.2999999999999999E-2</v>
      </c>
      <c r="E40">
        <v>118.1977</v>
      </c>
      <c r="F40">
        <v>3.9699999999999999E-2</v>
      </c>
      <c r="G40">
        <v>183.4392</v>
      </c>
      <c r="H40">
        <v>-2E-3</v>
      </c>
      <c r="I40">
        <v>204.7927</v>
      </c>
      <c r="J40">
        <v>1.23E-2</v>
      </c>
      <c r="K40">
        <v>135.31280000000001</v>
      </c>
      <c r="L40">
        <v>2.3699999999999999E-2</v>
      </c>
      <c r="M40">
        <v>158.30590000000001</v>
      </c>
      <c r="R40">
        <v>4.3299999999999998E-2</v>
      </c>
      <c r="S40">
        <v>146.69550000000001</v>
      </c>
      <c r="V40">
        <v>2.0799999999999999E-2</v>
      </c>
      <c r="W40">
        <v>189.63220000000001</v>
      </c>
      <c r="X40">
        <v>4.3400000000000001E-2</v>
      </c>
      <c r="Y40">
        <v>142.46199999999999</v>
      </c>
    </row>
    <row r="41" spans="1:25">
      <c r="A41" s="1">
        <v>34028</v>
      </c>
      <c r="B41">
        <v>1.2999999999999999E-2</v>
      </c>
      <c r="C41">
        <v>172.35159999999999</v>
      </c>
      <c r="D41">
        <v>0.01</v>
      </c>
      <c r="E41">
        <v>119.3797</v>
      </c>
      <c r="F41">
        <v>3.5200000000000002E-2</v>
      </c>
      <c r="G41">
        <v>189.8963</v>
      </c>
      <c r="H41">
        <v>4.19E-2</v>
      </c>
      <c r="I41">
        <v>213.37350000000001</v>
      </c>
      <c r="J41">
        <v>8.9999999999999993E-3</v>
      </c>
      <c r="K41">
        <v>136.53059999999999</v>
      </c>
      <c r="L41">
        <v>6.1999999999999998E-3</v>
      </c>
      <c r="M41">
        <v>159.28739999999999</v>
      </c>
      <c r="R41">
        <v>1.6899999999999998E-2</v>
      </c>
      <c r="S41">
        <v>149.1747</v>
      </c>
      <c r="V41">
        <v>2.5000000000000001E-2</v>
      </c>
      <c r="W41">
        <v>194.37299999999999</v>
      </c>
      <c r="X41">
        <v>1.67E-2</v>
      </c>
      <c r="Y41">
        <v>144.84110000000001</v>
      </c>
    </row>
    <row r="42" spans="1:25">
      <c r="A42" s="1">
        <v>34059</v>
      </c>
      <c r="B42">
        <v>2.4299999999999999E-2</v>
      </c>
      <c r="C42">
        <v>176.53980000000001</v>
      </c>
      <c r="D42">
        <v>1.6400000000000001E-2</v>
      </c>
      <c r="E42">
        <v>121.33750000000001</v>
      </c>
      <c r="F42">
        <v>5.2600000000000001E-2</v>
      </c>
      <c r="G42">
        <v>199.88480000000001</v>
      </c>
      <c r="H42">
        <v>4.2700000000000002E-2</v>
      </c>
      <c r="I42">
        <v>222.4846</v>
      </c>
      <c r="J42">
        <v>1.11E-2</v>
      </c>
      <c r="K42">
        <v>138.0461</v>
      </c>
      <c r="L42">
        <v>2.6200000000000001E-2</v>
      </c>
      <c r="M42">
        <v>163.4607</v>
      </c>
      <c r="R42">
        <v>3.4200000000000001E-2</v>
      </c>
      <c r="S42">
        <v>154.2764</v>
      </c>
      <c r="V42">
        <v>1.9099999999999999E-2</v>
      </c>
      <c r="W42">
        <v>198.0855</v>
      </c>
      <c r="X42">
        <v>1.52E-2</v>
      </c>
      <c r="Y42">
        <v>147.0427</v>
      </c>
    </row>
    <row r="43" spans="1:25">
      <c r="A43" s="1">
        <v>34089</v>
      </c>
      <c r="B43">
        <v>6.8999999999999999E-3</v>
      </c>
      <c r="C43">
        <v>177.75790000000001</v>
      </c>
      <c r="D43">
        <v>1.1299999999999999E-2</v>
      </c>
      <c r="E43">
        <v>122.7086</v>
      </c>
      <c r="F43">
        <v>8.2000000000000007E-3</v>
      </c>
      <c r="G43">
        <v>201.5239</v>
      </c>
      <c r="H43">
        <v>1.0500000000000001E-2</v>
      </c>
      <c r="I43">
        <v>224.82060000000001</v>
      </c>
      <c r="J43">
        <v>7.0000000000000001E-3</v>
      </c>
      <c r="K43">
        <v>139.01240000000001</v>
      </c>
      <c r="L43">
        <v>-6.7000000000000002E-3</v>
      </c>
      <c r="M43">
        <v>162.3655</v>
      </c>
      <c r="R43">
        <v>1.43E-2</v>
      </c>
      <c r="S43">
        <v>156.48259999999999</v>
      </c>
      <c r="V43">
        <v>-2.8E-3</v>
      </c>
      <c r="W43">
        <v>197.5309</v>
      </c>
      <c r="X43">
        <v>0.01</v>
      </c>
      <c r="Y43">
        <v>148.51310000000001</v>
      </c>
    </row>
    <row r="44" spans="1:25">
      <c r="A44" s="1">
        <v>34120</v>
      </c>
      <c r="B44">
        <v>2.5100000000000001E-2</v>
      </c>
      <c r="C44">
        <v>182.21960000000001</v>
      </c>
      <c r="D44">
        <v>1.38E-2</v>
      </c>
      <c r="E44">
        <v>124.402</v>
      </c>
      <c r="F44">
        <v>2.18E-2</v>
      </c>
      <c r="G44">
        <v>205.9171</v>
      </c>
      <c r="H44">
        <v>4.3200000000000002E-2</v>
      </c>
      <c r="I44">
        <v>234.53290000000001</v>
      </c>
      <c r="J44">
        <v>3.5000000000000001E-3</v>
      </c>
      <c r="K44">
        <v>139.49889999999999</v>
      </c>
      <c r="L44">
        <v>3.3099999999999997E-2</v>
      </c>
      <c r="M44">
        <v>167.7398</v>
      </c>
      <c r="R44">
        <v>2.2800000000000001E-2</v>
      </c>
      <c r="S44">
        <v>160.0504</v>
      </c>
      <c r="V44">
        <v>4.4200000000000003E-2</v>
      </c>
      <c r="W44">
        <v>206.26169999999999</v>
      </c>
      <c r="X44">
        <v>2.0400000000000001E-2</v>
      </c>
      <c r="Y44">
        <v>151.5427</v>
      </c>
    </row>
    <row r="45" spans="1:25">
      <c r="A45" s="1">
        <v>34150</v>
      </c>
      <c r="B45">
        <v>2.35E-2</v>
      </c>
      <c r="C45">
        <v>186.5018</v>
      </c>
      <c r="D45">
        <v>1.38E-2</v>
      </c>
      <c r="E45">
        <v>126.1187</v>
      </c>
      <c r="F45">
        <v>2.5000000000000001E-2</v>
      </c>
      <c r="G45">
        <v>211.065</v>
      </c>
      <c r="H45">
        <v>1.3899999999999999E-2</v>
      </c>
      <c r="I45">
        <v>237.7929</v>
      </c>
      <c r="J45">
        <v>0.01</v>
      </c>
      <c r="K45">
        <v>140.8939</v>
      </c>
      <c r="L45">
        <v>1.2E-2</v>
      </c>
      <c r="M45">
        <v>169.7527</v>
      </c>
      <c r="R45">
        <v>2.0899999999999998E-2</v>
      </c>
      <c r="S45">
        <v>163.3955</v>
      </c>
      <c r="V45">
        <v>5.91E-2</v>
      </c>
      <c r="W45">
        <v>218.45179999999999</v>
      </c>
      <c r="X45">
        <v>3.7999999999999999E-2</v>
      </c>
      <c r="Y45">
        <v>157.3014</v>
      </c>
    </row>
    <row r="46" spans="1:25">
      <c r="A46" s="1">
        <v>34181</v>
      </c>
      <c r="B46">
        <v>1.9599999999999999E-2</v>
      </c>
      <c r="C46">
        <v>190.15719999999999</v>
      </c>
      <c r="D46">
        <v>1.4500000000000001E-2</v>
      </c>
      <c r="E46">
        <v>127.94750000000001</v>
      </c>
      <c r="F46">
        <v>-2.8999999999999998E-3</v>
      </c>
      <c r="G46">
        <v>210.4529</v>
      </c>
      <c r="H46">
        <v>0.01</v>
      </c>
      <c r="I46">
        <v>240.17080000000001</v>
      </c>
      <c r="J46">
        <v>5.4999999999999997E-3</v>
      </c>
      <c r="K46">
        <v>141.66890000000001</v>
      </c>
      <c r="L46">
        <v>8.2000000000000007E-3</v>
      </c>
      <c r="M46">
        <v>171.1446</v>
      </c>
      <c r="R46">
        <v>1.6199999999999999E-2</v>
      </c>
      <c r="S46">
        <v>166.04249999999999</v>
      </c>
      <c r="V46">
        <v>3.3000000000000002E-2</v>
      </c>
      <c r="W46">
        <v>225.66069999999999</v>
      </c>
      <c r="X46">
        <v>2.58E-2</v>
      </c>
      <c r="Y46">
        <v>161.3597</v>
      </c>
    </row>
    <row r="47" spans="1:25">
      <c r="A47" s="1">
        <v>34212</v>
      </c>
      <c r="B47">
        <v>2.8500000000000001E-2</v>
      </c>
      <c r="C47">
        <v>195.57669999999999</v>
      </c>
      <c r="D47">
        <v>1.37E-2</v>
      </c>
      <c r="E47">
        <v>129.7003</v>
      </c>
      <c r="F47">
        <v>3.5900000000000001E-2</v>
      </c>
      <c r="G47">
        <v>218.00819999999999</v>
      </c>
      <c r="H47">
        <v>4.5400000000000003E-2</v>
      </c>
      <c r="I47">
        <v>251.0746</v>
      </c>
      <c r="J47">
        <v>2.3999999999999998E-3</v>
      </c>
      <c r="K47">
        <v>142.00890000000001</v>
      </c>
      <c r="L47">
        <v>3.7100000000000001E-2</v>
      </c>
      <c r="M47">
        <v>177.4941</v>
      </c>
      <c r="R47">
        <v>1.8599999999999998E-2</v>
      </c>
      <c r="S47">
        <v>169.1309</v>
      </c>
      <c r="V47">
        <v>4.19E-2</v>
      </c>
      <c r="W47">
        <v>235.11590000000001</v>
      </c>
      <c r="X47">
        <v>1.18E-2</v>
      </c>
      <c r="Y47">
        <v>163.2638</v>
      </c>
    </row>
    <row r="48" spans="1:25">
      <c r="A48" s="1">
        <v>34242</v>
      </c>
      <c r="B48">
        <v>1.43E-2</v>
      </c>
      <c r="C48">
        <v>198.37350000000001</v>
      </c>
      <c r="D48">
        <v>1.06E-2</v>
      </c>
      <c r="E48">
        <v>131.0752</v>
      </c>
      <c r="F48">
        <v>1.4200000000000001E-2</v>
      </c>
      <c r="G48">
        <v>221.10390000000001</v>
      </c>
      <c r="H48">
        <v>9.5999999999999992E-3</v>
      </c>
      <c r="I48">
        <v>253.48490000000001</v>
      </c>
      <c r="J48">
        <v>1.4200000000000001E-2</v>
      </c>
      <c r="K48">
        <v>144.02539999999999</v>
      </c>
      <c r="L48">
        <v>1.44E-2</v>
      </c>
      <c r="M48">
        <v>180.05</v>
      </c>
      <c r="R48">
        <v>7.4999999999999997E-3</v>
      </c>
      <c r="S48">
        <v>170.39930000000001</v>
      </c>
      <c r="V48">
        <v>-2.5000000000000001E-3</v>
      </c>
      <c r="W48">
        <v>234.52809999999999</v>
      </c>
      <c r="X48">
        <v>7.6E-3</v>
      </c>
      <c r="Y48">
        <v>164.50460000000001</v>
      </c>
    </row>
    <row r="49" spans="1:25">
      <c r="A49" s="1">
        <v>34273</v>
      </c>
      <c r="B49">
        <v>2.69E-2</v>
      </c>
      <c r="C49">
        <v>203.7097</v>
      </c>
      <c r="D49">
        <v>1.43E-2</v>
      </c>
      <c r="E49">
        <v>132.9495</v>
      </c>
      <c r="F49">
        <v>2.1600000000000001E-2</v>
      </c>
      <c r="G49">
        <v>225.87970000000001</v>
      </c>
      <c r="H49">
        <v>6.6900000000000001E-2</v>
      </c>
      <c r="I49">
        <v>270.44299999999998</v>
      </c>
      <c r="J49">
        <v>6.1999999999999998E-3</v>
      </c>
      <c r="K49">
        <v>144.91829999999999</v>
      </c>
      <c r="L49">
        <v>2.58E-2</v>
      </c>
      <c r="M49">
        <v>184.6953</v>
      </c>
      <c r="R49">
        <v>1.52E-2</v>
      </c>
      <c r="S49">
        <v>172.98939999999999</v>
      </c>
      <c r="V49">
        <v>3.6799999999999999E-2</v>
      </c>
      <c r="W49">
        <v>243.15870000000001</v>
      </c>
      <c r="X49">
        <v>1.8100000000000002E-2</v>
      </c>
      <c r="Y49">
        <v>167.4821</v>
      </c>
    </row>
    <row r="50" spans="1:25">
      <c r="A50" s="1">
        <v>34303</v>
      </c>
      <c r="B50">
        <v>2.0999999999999999E-3</v>
      </c>
      <c r="C50">
        <v>204.13749999999999</v>
      </c>
      <c r="D50">
        <v>9.7000000000000003E-3</v>
      </c>
      <c r="E50">
        <v>134.23910000000001</v>
      </c>
      <c r="F50">
        <v>3.7000000000000002E-3</v>
      </c>
      <c r="G50">
        <v>226.71549999999999</v>
      </c>
      <c r="H50">
        <v>3.2899999999999999E-2</v>
      </c>
      <c r="I50">
        <v>279.34059999999999</v>
      </c>
      <c r="J50">
        <v>4.4999999999999997E-3</v>
      </c>
      <c r="K50">
        <v>145.57050000000001</v>
      </c>
      <c r="L50">
        <v>-6.0000000000000001E-3</v>
      </c>
      <c r="M50">
        <v>183.58709999999999</v>
      </c>
      <c r="R50">
        <v>5.7000000000000002E-3</v>
      </c>
      <c r="S50">
        <v>173.97540000000001</v>
      </c>
      <c r="V50">
        <v>-8.9999999999999993E-3</v>
      </c>
      <c r="W50">
        <v>240.97030000000001</v>
      </c>
      <c r="X50">
        <v>1.11E-2</v>
      </c>
      <c r="Y50">
        <v>169.34119999999999</v>
      </c>
    </row>
    <row r="51" spans="1:25">
      <c r="A51" s="1">
        <v>34334</v>
      </c>
      <c r="B51">
        <v>3.6200000000000003E-2</v>
      </c>
      <c r="C51">
        <v>211.5273</v>
      </c>
      <c r="D51">
        <v>1.3100000000000001E-2</v>
      </c>
      <c r="E51">
        <v>135.99770000000001</v>
      </c>
      <c r="F51">
        <v>2.1399999999999999E-2</v>
      </c>
      <c r="G51">
        <v>231.56720000000001</v>
      </c>
      <c r="H51">
        <v>7.17E-2</v>
      </c>
      <c r="I51">
        <v>299.36930000000001</v>
      </c>
      <c r="J51">
        <v>7.6E-3</v>
      </c>
      <c r="K51">
        <v>146.67679999999999</v>
      </c>
      <c r="L51">
        <v>2.3900000000000001E-2</v>
      </c>
      <c r="M51">
        <v>187.97489999999999</v>
      </c>
      <c r="R51">
        <v>2.2100000000000002E-2</v>
      </c>
      <c r="S51">
        <v>177.8203</v>
      </c>
      <c r="V51">
        <v>8.6099999999999996E-2</v>
      </c>
      <c r="W51">
        <v>261.71780000000001</v>
      </c>
      <c r="X51">
        <v>1.9E-2</v>
      </c>
      <c r="Y51">
        <v>172.55869999999999</v>
      </c>
    </row>
    <row r="52" spans="1:25">
      <c r="A52" s="1">
        <v>34365</v>
      </c>
      <c r="B52">
        <v>2.3099999999999999E-2</v>
      </c>
      <c r="C52">
        <v>216.4136</v>
      </c>
      <c r="D52">
        <v>1.2200000000000001E-2</v>
      </c>
      <c r="E52">
        <v>137.65690000000001</v>
      </c>
      <c r="F52">
        <v>2.1999999999999999E-2</v>
      </c>
      <c r="G52">
        <v>236.6617</v>
      </c>
      <c r="H52">
        <v>8.5199999999999998E-2</v>
      </c>
      <c r="I52">
        <v>324.87560000000002</v>
      </c>
      <c r="J52">
        <v>8.5000000000000006E-3</v>
      </c>
      <c r="K52">
        <v>147.92359999999999</v>
      </c>
      <c r="L52">
        <v>2.3099999999999999E-2</v>
      </c>
      <c r="M52">
        <v>192.31710000000001</v>
      </c>
      <c r="R52">
        <v>2.81E-2</v>
      </c>
      <c r="S52">
        <v>182.81700000000001</v>
      </c>
      <c r="V52">
        <v>1.54E-2</v>
      </c>
      <c r="W52">
        <v>265.74829999999997</v>
      </c>
      <c r="X52">
        <v>2.6200000000000001E-2</v>
      </c>
      <c r="Y52">
        <v>177.0797</v>
      </c>
    </row>
    <row r="53" spans="1:25">
      <c r="A53" s="1">
        <v>34393</v>
      </c>
      <c r="B53">
        <v>-7.4000000000000003E-3</v>
      </c>
      <c r="C53">
        <v>214.81209999999999</v>
      </c>
      <c r="D53">
        <v>1.1999999999999999E-3</v>
      </c>
      <c r="E53">
        <v>137.822</v>
      </c>
      <c r="F53">
        <v>-2.9999999999999997E-4</v>
      </c>
      <c r="G53">
        <v>236.5907</v>
      </c>
      <c r="H53">
        <v>6.1999999999999998E-3</v>
      </c>
      <c r="I53">
        <v>326.88979999999998</v>
      </c>
      <c r="J53">
        <v>6.6E-3</v>
      </c>
      <c r="K53">
        <v>148.8999</v>
      </c>
      <c r="L53">
        <v>-4.7000000000000002E-3</v>
      </c>
      <c r="M53">
        <v>191.41319999999999</v>
      </c>
      <c r="R53">
        <v>-1.4E-3</v>
      </c>
      <c r="S53">
        <v>182.56110000000001</v>
      </c>
      <c r="V53">
        <v>-5.3600000000000002E-2</v>
      </c>
      <c r="W53">
        <v>251.5042</v>
      </c>
      <c r="X53">
        <v>-7.4999999999999997E-3</v>
      </c>
      <c r="Y53">
        <v>175.7516</v>
      </c>
    </row>
    <row r="54" spans="1:25">
      <c r="A54" s="1">
        <v>34424</v>
      </c>
      <c r="B54">
        <v>-1.8700000000000001E-2</v>
      </c>
      <c r="C54">
        <v>210.79509999999999</v>
      </c>
      <c r="D54">
        <v>-1.5599999999999999E-2</v>
      </c>
      <c r="E54">
        <v>135.672</v>
      </c>
      <c r="F54">
        <v>-1.35E-2</v>
      </c>
      <c r="G54">
        <v>233.39670000000001</v>
      </c>
      <c r="H54">
        <v>-2.0299999999999999E-2</v>
      </c>
      <c r="I54">
        <v>320.25400000000002</v>
      </c>
      <c r="J54">
        <v>2.7000000000000001E-3</v>
      </c>
      <c r="K54">
        <v>149.30189999999999</v>
      </c>
      <c r="L54">
        <v>-2.1499999999999998E-2</v>
      </c>
      <c r="M54">
        <v>187.2978</v>
      </c>
      <c r="R54">
        <v>-1.1000000000000001E-3</v>
      </c>
      <c r="S54">
        <v>182.3603</v>
      </c>
      <c r="V54">
        <v>-3.0200000000000001E-2</v>
      </c>
      <c r="W54">
        <v>243.90880000000001</v>
      </c>
      <c r="X54">
        <v>-5.1999999999999998E-3</v>
      </c>
      <c r="Y54">
        <v>174.83770000000001</v>
      </c>
    </row>
    <row r="55" spans="1:25">
      <c r="A55" s="1">
        <v>34454</v>
      </c>
      <c r="B55">
        <v>-5.1999999999999998E-3</v>
      </c>
      <c r="C55">
        <v>209.69900000000001</v>
      </c>
      <c r="D55">
        <v>-1.06E-2</v>
      </c>
      <c r="E55">
        <v>134.23390000000001</v>
      </c>
      <c r="F55">
        <v>-6.6E-3</v>
      </c>
      <c r="G55">
        <v>231.8563</v>
      </c>
      <c r="H55">
        <v>-2.0799999999999999E-2</v>
      </c>
      <c r="I55">
        <v>313.59269999999998</v>
      </c>
      <c r="J55">
        <v>1.1999999999999999E-3</v>
      </c>
      <c r="K55">
        <v>149.4811</v>
      </c>
      <c r="L55">
        <v>2.8E-3</v>
      </c>
      <c r="M55">
        <v>187.82230000000001</v>
      </c>
      <c r="R55">
        <v>-4.5999999999999999E-3</v>
      </c>
      <c r="S55">
        <v>181.5214</v>
      </c>
      <c r="V55">
        <v>1E-3</v>
      </c>
      <c r="W55">
        <v>244.15270000000001</v>
      </c>
      <c r="X55">
        <v>-8.6999999999999994E-3</v>
      </c>
      <c r="Y55">
        <v>173.31659999999999</v>
      </c>
    </row>
    <row r="56" spans="1:25">
      <c r="A56" s="1">
        <v>34485</v>
      </c>
      <c r="B56">
        <v>5.4999999999999997E-3</v>
      </c>
      <c r="C56">
        <v>210.85230000000001</v>
      </c>
      <c r="D56">
        <v>2E-3</v>
      </c>
      <c r="E56">
        <v>134.50239999999999</v>
      </c>
      <c r="F56">
        <v>-5.0000000000000001E-4</v>
      </c>
      <c r="G56">
        <v>231.74039999999999</v>
      </c>
      <c r="H56">
        <v>6.9999999999999999E-4</v>
      </c>
      <c r="I56">
        <v>313.81220000000002</v>
      </c>
      <c r="J56">
        <v>5.0000000000000001E-4</v>
      </c>
      <c r="K56">
        <v>149.5558</v>
      </c>
      <c r="L56">
        <v>2.8E-3</v>
      </c>
      <c r="M56">
        <v>188.34819999999999</v>
      </c>
      <c r="R56">
        <v>1.6000000000000001E-3</v>
      </c>
      <c r="S56">
        <v>181.81190000000001</v>
      </c>
      <c r="V56">
        <v>1.35E-2</v>
      </c>
      <c r="W56">
        <v>247.4487</v>
      </c>
      <c r="X56">
        <v>5.1000000000000004E-3</v>
      </c>
      <c r="Y56">
        <v>174.20050000000001</v>
      </c>
    </row>
    <row r="57" spans="1:25">
      <c r="A57" s="1">
        <v>34515</v>
      </c>
      <c r="B57">
        <v>-2.5999999999999999E-3</v>
      </c>
      <c r="C57">
        <v>210.30410000000001</v>
      </c>
      <c r="D57">
        <v>9.1000000000000004E-3</v>
      </c>
      <c r="E57">
        <v>135.72630000000001</v>
      </c>
      <c r="F57">
        <v>-1.6899999999999998E-2</v>
      </c>
      <c r="G57">
        <v>227.82400000000001</v>
      </c>
      <c r="H57">
        <v>-1.3899999999999999E-2</v>
      </c>
      <c r="I57">
        <v>309.4502</v>
      </c>
      <c r="J57">
        <v>4.3E-3</v>
      </c>
      <c r="K57">
        <v>150.19890000000001</v>
      </c>
      <c r="L57">
        <v>-5.1000000000000004E-3</v>
      </c>
      <c r="M57">
        <v>187.38759999999999</v>
      </c>
      <c r="R57">
        <v>-4.1999999999999997E-3</v>
      </c>
      <c r="S57">
        <v>181.04830000000001</v>
      </c>
      <c r="V57">
        <v>-1.11E-2</v>
      </c>
      <c r="W57">
        <v>244.7021</v>
      </c>
      <c r="X57">
        <v>3.3999999999999998E-3</v>
      </c>
      <c r="Y57">
        <v>174.7928</v>
      </c>
    </row>
    <row r="58" spans="1:25">
      <c r="A58" s="1">
        <v>34546</v>
      </c>
      <c r="B58">
        <v>1.46E-2</v>
      </c>
      <c r="C58">
        <v>213.37450000000001</v>
      </c>
      <c r="D58">
        <v>1.32E-2</v>
      </c>
      <c r="E58">
        <v>137.5179</v>
      </c>
      <c r="F58">
        <v>1.0800000000000001E-2</v>
      </c>
      <c r="G58">
        <v>230.28440000000001</v>
      </c>
      <c r="H58">
        <v>2.01E-2</v>
      </c>
      <c r="I58">
        <v>315.67020000000002</v>
      </c>
      <c r="J58">
        <v>8.0000000000000002E-3</v>
      </c>
      <c r="K58">
        <v>151.40049999999999</v>
      </c>
      <c r="L58">
        <v>1.35E-2</v>
      </c>
      <c r="M58">
        <v>189.91730000000001</v>
      </c>
      <c r="R58">
        <v>1.5599999999999999E-2</v>
      </c>
      <c r="S58">
        <v>183.87260000000001</v>
      </c>
      <c r="V58">
        <v>2.5999999999999999E-3</v>
      </c>
      <c r="W58">
        <v>245.3383</v>
      </c>
      <c r="X58">
        <v>1.2200000000000001E-2</v>
      </c>
      <c r="Y58">
        <v>176.92529999999999</v>
      </c>
    </row>
    <row r="59" spans="1:25">
      <c r="A59" s="1">
        <v>34577</v>
      </c>
      <c r="B59">
        <v>3.7999999999999999E-2</v>
      </c>
      <c r="C59">
        <v>221.4828</v>
      </c>
      <c r="D59">
        <v>8.6999999999999994E-3</v>
      </c>
      <c r="E59">
        <v>138.71430000000001</v>
      </c>
      <c r="F59">
        <v>7.6E-3</v>
      </c>
      <c r="G59">
        <v>232.03460000000001</v>
      </c>
      <c r="H59">
        <v>4.4600000000000001E-2</v>
      </c>
      <c r="I59">
        <v>329.7491</v>
      </c>
      <c r="J59">
        <v>2.8E-3</v>
      </c>
      <c r="K59">
        <v>151.8244</v>
      </c>
      <c r="L59">
        <v>2.4400000000000002E-2</v>
      </c>
      <c r="M59">
        <v>194.5513</v>
      </c>
      <c r="R59">
        <v>1.6899999999999998E-2</v>
      </c>
      <c r="S59">
        <v>186.98009999999999</v>
      </c>
      <c r="V59">
        <v>2.46E-2</v>
      </c>
      <c r="W59">
        <v>251.37360000000001</v>
      </c>
      <c r="X59">
        <v>1.61E-2</v>
      </c>
      <c r="Y59">
        <v>179.77379999999999</v>
      </c>
    </row>
    <row r="60" spans="1:25">
      <c r="A60" s="1">
        <v>34607</v>
      </c>
      <c r="B60">
        <v>4.8999999999999998E-3</v>
      </c>
      <c r="C60">
        <v>222.56800000000001</v>
      </c>
      <c r="D60">
        <v>2.0999999999999999E-3</v>
      </c>
      <c r="E60">
        <v>139.00559999999999</v>
      </c>
      <c r="F60">
        <v>-1.09E-2</v>
      </c>
      <c r="G60">
        <v>229.50540000000001</v>
      </c>
      <c r="H60">
        <v>2.1999999999999999E-2</v>
      </c>
      <c r="I60">
        <v>337.00349999999997</v>
      </c>
      <c r="J60">
        <v>2E-3</v>
      </c>
      <c r="K60">
        <v>152.12799999999999</v>
      </c>
      <c r="L60">
        <v>5.5999999999999999E-3</v>
      </c>
      <c r="M60">
        <v>195.64080000000001</v>
      </c>
      <c r="R60">
        <v>4.8999999999999998E-3</v>
      </c>
      <c r="S60">
        <v>187.8963</v>
      </c>
      <c r="V60">
        <v>4.1000000000000003E-3</v>
      </c>
      <c r="W60">
        <v>252.4042</v>
      </c>
      <c r="X60">
        <v>7.9000000000000008E-3</v>
      </c>
      <c r="Y60">
        <v>181.19399999999999</v>
      </c>
    </row>
    <row r="61" spans="1:25">
      <c r="A61" s="1">
        <v>34638</v>
      </c>
      <c r="B61">
        <v>6.9999999999999999E-4</v>
      </c>
      <c r="C61">
        <v>222.72380000000001</v>
      </c>
      <c r="D61">
        <v>2E-3</v>
      </c>
      <c r="E61">
        <v>139.28360000000001</v>
      </c>
      <c r="F61">
        <v>6.1999999999999998E-3</v>
      </c>
      <c r="G61">
        <v>230.92840000000001</v>
      </c>
      <c r="H61">
        <v>-2.8199999999999999E-2</v>
      </c>
      <c r="I61">
        <v>327.5</v>
      </c>
      <c r="J61">
        <v>2E-3</v>
      </c>
      <c r="K61">
        <v>152.4323</v>
      </c>
      <c r="L61">
        <v>6.4999999999999997E-3</v>
      </c>
      <c r="M61">
        <v>196.91239999999999</v>
      </c>
      <c r="R61">
        <v>-8.5000000000000006E-3</v>
      </c>
      <c r="S61">
        <v>186.29910000000001</v>
      </c>
      <c r="V61">
        <v>-4.3E-3</v>
      </c>
      <c r="W61">
        <v>251.31890000000001</v>
      </c>
      <c r="X61">
        <v>2E-3</v>
      </c>
      <c r="Y61">
        <v>181.5564</v>
      </c>
    </row>
    <row r="62" spans="1:25">
      <c r="A62" s="1">
        <v>34668</v>
      </c>
      <c r="B62">
        <v>-1.43E-2</v>
      </c>
      <c r="C62">
        <v>219.53890000000001</v>
      </c>
      <c r="D62">
        <v>2.2000000000000001E-3</v>
      </c>
      <c r="E62">
        <v>139.59010000000001</v>
      </c>
      <c r="F62">
        <v>-4.2200000000000001E-2</v>
      </c>
      <c r="G62">
        <v>221.1832</v>
      </c>
      <c r="H62">
        <v>-2.0899999999999998E-2</v>
      </c>
      <c r="I62">
        <v>320.65530000000001</v>
      </c>
      <c r="J62">
        <v>1.8E-3</v>
      </c>
      <c r="K62">
        <v>152.70670000000001</v>
      </c>
      <c r="L62">
        <v>-1.8599999999999998E-2</v>
      </c>
      <c r="M62">
        <v>193.2499</v>
      </c>
      <c r="R62">
        <v>-1.15E-2</v>
      </c>
      <c r="S62">
        <v>184.1567</v>
      </c>
      <c r="V62">
        <v>-9.5999999999999992E-3</v>
      </c>
      <c r="W62">
        <v>248.90620000000001</v>
      </c>
      <c r="X62">
        <v>-6.1999999999999998E-3</v>
      </c>
      <c r="Y62">
        <v>180.4307</v>
      </c>
    </row>
    <row r="63" spans="1:25">
      <c r="A63" s="1">
        <v>34699</v>
      </c>
      <c r="B63">
        <v>-2.5000000000000001E-3</v>
      </c>
      <c r="C63">
        <v>218.99</v>
      </c>
      <c r="D63">
        <v>-4.3E-3</v>
      </c>
      <c r="E63">
        <v>138.9898</v>
      </c>
      <c r="F63">
        <v>1.9E-3</v>
      </c>
      <c r="G63">
        <v>221.60339999999999</v>
      </c>
      <c r="H63">
        <v>-2.6700000000000002E-2</v>
      </c>
      <c r="I63">
        <v>312.09379999999999</v>
      </c>
      <c r="J63">
        <v>9.7000000000000003E-3</v>
      </c>
      <c r="K63">
        <v>154.18790000000001</v>
      </c>
      <c r="L63">
        <v>5.5999999999999999E-3</v>
      </c>
      <c r="M63">
        <v>194.3321</v>
      </c>
      <c r="R63">
        <v>6.9999999999999999E-4</v>
      </c>
      <c r="S63">
        <v>184.28559999999999</v>
      </c>
      <c r="V63">
        <v>-1.6000000000000001E-3</v>
      </c>
      <c r="W63">
        <v>248.50800000000001</v>
      </c>
      <c r="X63">
        <v>6.4000000000000003E-3</v>
      </c>
      <c r="Y63">
        <v>181.5855</v>
      </c>
    </row>
    <row r="64" spans="1:25">
      <c r="A64" s="1">
        <v>34730</v>
      </c>
      <c r="B64">
        <v>-1.1000000000000001E-3</v>
      </c>
      <c r="C64">
        <v>218.7492</v>
      </c>
      <c r="D64">
        <v>5.4999999999999997E-3</v>
      </c>
      <c r="E64">
        <v>139.7543</v>
      </c>
      <c r="F64">
        <v>9.1999999999999998E-3</v>
      </c>
      <c r="G64">
        <v>223.6422</v>
      </c>
      <c r="H64">
        <v>-5.7700000000000001E-2</v>
      </c>
      <c r="I64">
        <v>294.08600000000001</v>
      </c>
      <c r="J64">
        <v>8.6E-3</v>
      </c>
      <c r="K64">
        <v>155.51390000000001</v>
      </c>
      <c r="L64">
        <v>8.0000000000000002E-3</v>
      </c>
      <c r="M64">
        <v>195.88669999999999</v>
      </c>
      <c r="R64">
        <v>1.0200000000000001E-2</v>
      </c>
      <c r="S64">
        <v>186.1653</v>
      </c>
      <c r="V64">
        <v>-1.4800000000000001E-2</v>
      </c>
      <c r="W64">
        <v>244.83009999999999</v>
      </c>
      <c r="X64">
        <v>1.0800000000000001E-2</v>
      </c>
      <c r="Y64">
        <v>183.54660000000001</v>
      </c>
    </row>
    <row r="65" spans="1:25">
      <c r="A65" s="1">
        <v>34758</v>
      </c>
      <c r="B65">
        <v>1.2200000000000001E-2</v>
      </c>
      <c r="C65">
        <v>221.4179</v>
      </c>
      <c r="D65">
        <v>9.2999999999999992E-3</v>
      </c>
      <c r="E65">
        <v>141.054</v>
      </c>
      <c r="F65">
        <v>2.1499999999999998E-2</v>
      </c>
      <c r="G65">
        <v>228.45050000000001</v>
      </c>
      <c r="H65">
        <v>-2.12E-2</v>
      </c>
      <c r="I65">
        <v>287.85140000000001</v>
      </c>
      <c r="J65">
        <v>1.11E-2</v>
      </c>
      <c r="K65">
        <v>157.24019999999999</v>
      </c>
      <c r="L65">
        <v>2.5399999999999999E-2</v>
      </c>
      <c r="M65">
        <v>200.8623</v>
      </c>
      <c r="R65">
        <v>1.21E-2</v>
      </c>
      <c r="S65">
        <v>188.4179</v>
      </c>
      <c r="V65">
        <v>-5.0000000000000001E-4</v>
      </c>
      <c r="W65">
        <v>244.70769999999999</v>
      </c>
      <c r="X65">
        <v>2.2700000000000001E-2</v>
      </c>
      <c r="Y65">
        <v>187.7131</v>
      </c>
    </row>
    <row r="66" spans="1:25">
      <c r="A66" s="1">
        <v>34789</v>
      </c>
      <c r="B66">
        <v>1.8100000000000002E-2</v>
      </c>
      <c r="C66">
        <v>225.4256</v>
      </c>
      <c r="D66">
        <v>1.4500000000000001E-2</v>
      </c>
      <c r="E66">
        <v>143.0993</v>
      </c>
      <c r="F66">
        <v>1.3299999999999999E-2</v>
      </c>
      <c r="G66">
        <v>231.4889</v>
      </c>
      <c r="H66">
        <v>-2.3099999999999999E-2</v>
      </c>
      <c r="I66">
        <v>281.202</v>
      </c>
      <c r="J66">
        <v>1.03E-2</v>
      </c>
      <c r="K66">
        <v>158.8597</v>
      </c>
      <c r="L66">
        <v>2.4299999999999999E-2</v>
      </c>
      <c r="M66">
        <v>205.7432</v>
      </c>
      <c r="R66">
        <v>1.8599999999999998E-2</v>
      </c>
      <c r="S66">
        <v>191.92250000000001</v>
      </c>
      <c r="V66">
        <v>1.2999999999999999E-3</v>
      </c>
      <c r="W66">
        <v>245.0258</v>
      </c>
      <c r="X66">
        <v>1.1299999999999999E-2</v>
      </c>
      <c r="Y66">
        <v>189.83430000000001</v>
      </c>
    </row>
    <row r="67" spans="1:25">
      <c r="A67" s="1">
        <v>34819</v>
      </c>
      <c r="B67">
        <v>2.0199999999999999E-2</v>
      </c>
      <c r="C67">
        <v>229.97919999999999</v>
      </c>
      <c r="D67">
        <v>1.8700000000000001E-2</v>
      </c>
      <c r="E67">
        <v>145.77520000000001</v>
      </c>
      <c r="F67">
        <v>1.8200000000000001E-2</v>
      </c>
      <c r="G67">
        <v>235.702</v>
      </c>
      <c r="H67">
        <v>3.09E-2</v>
      </c>
      <c r="I67">
        <v>289.89109999999999</v>
      </c>
      <c r="J67">
        <v>1.03E-2</v>
      </c>
      <c r="K67">
        <v>160.49600000000001</v>
      </c>
      <c r="L67">
        <v>2.1100000000000001E-2</v>
      </c>
      <c r="M67">
        <v>210.08439999999999</v>
      </c>
      <c r="R67">
        <v>8.6999999999999994E-3</v>
      </c>
      <c r="S67">
        <v>193.59219999999999</v>
      </c>
      <c r="V67">
        <v>4.8999999999999998E-3</v>
      </c>
      <c r="W67">
        <v>246.22640000000001</v>
      </c>
      <c r="X67">
        <v>1.09E-2</v>
      </c>
      <c r="Y67">
        <v>191.90350000000001</v>
      </c>
    </row>
    <row r="68" spans="1:25">
      <c r="A68" s="1">
        <v>34850</v>
      </c>
      <c r="B68">
        <v>1.8200000000000001E-2</v>
      </c>
      <c r="C68">
        <v>234.16480000000001</v>
      </c>
      <c r="D68">
        <v>1.7500000000000002E-2</v>
      </c>
      <c r="E68">
        <v>148.3263</v>
      </c>
      <c r="F68">
        <v>1.4E-2</v>
      </c>
      <c r="G68">
        <v>239.0018</v>
      </c>
      <c r="H68">
        <v>2.47E-2</v>
      </c>
      <c r="I68">
        <v>297.0514</v>
      </c>
      <c r="J68">
        <v>1.2500000000000001E-2</v>
      </c>
      <c r="K68">
        <v>162.50219999999999</v>
      </c>
      <c r="L68">
        <v>1.4999999999999999E-2</v>
      </c>
      <c r="M68">
        <v>213.23570000000001</v>
      </c>
      <c r="R68">
        <v>1.7399999999999999E-2</v>
      </c>
      <c r="S68">
        <v>196.9607</v>
      </c>
      <c r="V68">
        <v>2.0999999999999999E-3</v>
      </c>
      <c r="W68">
        <v>246.74350000000001</v>
      </c>
      <c r="X68">
        <v>1.21E-2</v>
      </c>
      <c r="Y68">
        <v>194.22550000000001</v>
      </c>
    </row>
    <row r="69" spans="1:25">
      <c r="A69" s="1">
        <v>34880</v>
      </c>
      <c r="B69">
        <v>2.29E-2</v>
      </c>
      <c r="C69">
        <v>239.52709999999999</v>
      </c>
      <c r="D69">
        <v>1.4E-2</v>
      </c>
      <c r="E69">
        <v>150.40289999999999</v>
      </c>
      <c r="F69">
        <v>2.3599999999999999E-2</v>
      </c>
      <c r="G69">
        <v>244.64230000000001</v>
      </c>
      <c r="H69">
        <v>-3.8E-3</v>
      </c>
      <c r="I69">
        <v>295.92270000000002</v>
      </c>
      <c r="J69">
        <v>5.5999999999999999E-3</v>
      </c>
      <c r="K69">
        <v>163.41220000000001</v>
      </c>
      <c r="L69">
        <v>2.9600000000000001E-2</v>
      </c>
      <c r="M69">
        <v>219.54740000000001</v>
      </c>
      <c r="R69">
        <v>1.9300000000000001E-2</v>
      </c>
      <c r="S69">
        <v>200.7621</v>
      </c>
      <c r="V69">
        <v>2.2000000000000001E-3</v>
      </c>
      <c r="W69">
        <v>247.28630000000001</v>
      </c>
      <c r="X69">
        <v>1.9300000000000001E-2</v>
      </c>
      <c r="Y69">
        <v>197.97399999999999</v>
      </c>
    </row>
    <row r="70" spans="1:25">
      <c r="A70" s="1">
        <v>34911</v>
      </c>
      <c r="B70">
        <v>0.03</v>
      </c>
      <c r="C70">
        <v>246.71299999999999</v>
      </c>
      <c r="D70">
        <v>1.89E-2</v>
      </c>
      <c r="E70">
        <v>153.24549999999999</v>
      </c>
      <c r="F70">
        <v>3.3500000000000002E-2</v>
      </c>
      <c r="G70">
        <v>252.83779999999999</v>
      </c>
      <c r="H70">
        <v>2.1100000000000001E-2</v>
      </c>
      <c r="I70">
        <v>302.16660000000002</v>
      </c>
      <c r="J70">
        <v>1.23E-2</v>
      </c>
      <c r="K70">
        <v>165.4222</v>
      </c>
      <c r="L70">
        <v>3.61E-2</v>
      </c>
      <c r="M70">
        <v>227.47309999999999</v>
      </c>
      <c r="R70">
        <v>2.1499999999999998E-2</v>
      </c>
      <c r="S70">
        <v>205.07849999999999</v>
      </c>
      <c r="V70">
        <v>2.7099999999999999E-2</v>
      </c>
      <c r="W70">
        <v>253.98779999999999</v>
      </c>
      <c r="X70">
        <v>1.54E-2</v>
      </c>
      <c r="Y70">
        <v>201.02279999999999</v>
      </c>
    </row>
    <row r="71" spans="1:25">
      <c r="A71" s="1">
        <v>34942</v>
      </c>
      <c r="B71">
        <v>2.1899999999999999E-2</v>
      </c>
      <c r="C71">
        <v>252.11600000000001</v>
      </c>
      <c r="D71">
        <v>1.44E-2</v>
      </c>
      <c r="E71">
        <v>155.4522</v>
      </c>
      <c r="F71">
        <v>1.2500000000000001E-2</v>
      </c>
      <c r="G71">
        <v>255.9982</v>
      </c>
      <c r="H71">
        <v>1.0500000000000001E-2</v>
      </c>
      <c r="I71">
        <v>305.33940000000001</v>
      </c>
      <c r="J71">
        <v>1.03E-2</v>
      </c>
      <c r="K71">
        <v>167.126</v>
      </c>
      <c r="L71">
        <v>2.0799999999999999E-2</v>
      </c>
      <c r="M71">
        <v>232.2045</v>
      </c>
      <c r="R71">
        <v>1.9099999999999999E-2</v>
      </c>
      <c r="S71">
        <v>208.99549999999999</v>
      </c>
      <c r="V71">
        <v>1.2800000000000001E-2</v>
      </c>
      <c r="W71">
        <v>257.23880000000003</v>
      </c>
      <c r="X71">
        <v>8.6999999999999994E-3</v>
      </c>
      <c r="Y71">
        <v>202.77170000000001</v>
      </c>
    </row>
    <row r="72" spans="1:25">
      <c r="A72" s="1">
        <v>34972</v>
      </c>
      <c r="B72">
        <v>1.7500000000000002E-2</v>
      </c>
      <c r="C72">
        <v>256.52800000000002</v>
      </c>
      <c r="D72">
        <v>1.2999999999999999E-2</v>
      </c>
      <c r="E72">
        <v>157.47309999999999</v>
      </c>
      <c r="F72">
        <v>1.9099999999999999E-2</v>
      </c>
      <c r="G72">
        <v>260.88780000000003</v>
      </c>
      <c r="H72">
        <v>1.2200000000000001E-2</v>
      </c>
      <c r="I72">
        <v>309.06450000000001</v>
      </c>
      <c r="J72">
        <v>1.2200000000000001E-2</v>
      </c>
      <c r="K72">
        <v>169.16489999999999</v>
      </c>
      <c r="L72">
        <v>2.3900000000000001E-2</v>
      </c>
      <c r="M72">
        <v>237.7542</v>
      </c>
      <c r="R72">
        <v>2.1299999999999999E-2</v>
      </c>
      <c r="S72">
        <v>213.44710000000001</v>
      </c>
      <c r="V72">
        <v>4.7000000000000002E-3</v>
      </c>
      <c r="W72">
        <v>258.44779999999997</v>
      </c>
      <c r="X72">
        <v>1.7999999999999999E-2</v>
      </c>
      <c r="Y72">
        <v>206.42160000000001</v>
      </c>
    </row>
    <row r="73" spans="1:25">
      <c r="A73" s="1">
        <v>35003</v>
      </c>
      <c r="B73">
        <v>-4.7000000000000002E-3</v>
      </c>
      <c r="C73">
        <v>255.32230000000001</v>
      </c>
      <c r="D73">
        <v>9.4999999999999998E-3</v>
      </c>
      <c r="E73">
        <v>158.9691</v>
      </c>
      <c r="F73">
        <v>-7.0000000000000001E-3</v>
      </c>
      <c r="G73">
        <v>259.0616</v>
      </c>
      <c r="H73">
        <v>-2.1299999999999999E-2</v>
      </c>
      <c r="I73">
        <v>302.48140000000001</v>
      </c>
      <c r="J73">
        <v>8.6E-3</v>
      </c>
      <c r="K73">
        <v>170.6198</v>
      </c>
      <c r="L73">
        <v>-6.7000000000000002E-3</v>
      </c>
      <c r="M73">
        <v>236.16130000000001</v>
      </c>
      <c r="R73">
        <v>1.1000000000000001E-3</v>
      </c>
      <c r="S73">
        <v>213.68180000000001</v>
      </c>
      <c r="V73">
        <v>-4.3E-3</v>
      </c>
      <c r="W73">
        <v>257.3365</v>
      </c>
      <c r="X73">
        <v>3.7000000000000002E-3</v>
      </c>
      <c r="Y73">
        <v>207.18539999999999</v>
      </c>
    </row>
    <row r="74" spans="1:25">
      <c r="A74" s="1">
        <v>35033</v>
      </c>
      <c r="B74">
        <v>1.8499999999999999E-2</v>
      </c>
      <c r="C74">
        <v>260.04579999999999</v>
      </c>
      <c r="D74">
        <v>1.29E-2</v>
      </c>
      <c r="E74">
        <v>161.0198</v>
      </c>
      <c r="F74">
        <v>2.8799999999999999E-2</v>
      </c>
      <c r="G74">
        <v>266.52260000000001</v>
      </c>
      <c r="H74">
        <v>2.0000000000000001E-4</v>
      </c>
      <c r="I74">
        <v>302.5419</v>
      </c>
      <c r="J74">
        <v>4.7000000000000002E-3</v>
      </c>
      <c r="K74">
        <v>171.42169999999999</v>
      </c>
      <c r="L74">
        <v>2.5399999999999999E-2</v>
      </c>
      <c r="M74">
        <v>242.15979999999999</v>
      </c>
      <c r="R74">
        <v>1.83E-2</v>
      </c>
      <c r="S74">
        <v>217.59219999999999</v>
      </c>
      <c r="V74">
        <v>6.9000000000000006E-2</v>
      </c>
      <c r="W74">
        <v>275.09269999999998</v>
      </c>
      <c r="X74">
        <v>1.5100000000000001E-2</v>
      </c>
      <c r="Y74">
        <v>210.31389999999999</v>
      </c>
    </row>
    <row r="75" spans="1:25">
      <c r="A75" s="1">
        <v>35064</v>
      </c>
      <c r="B75">
        <v>2.0400000000000001E-2</v>
      </c>
      <c r="C75">
        <v>265.35070000000002</v>
      </c>
      <c r="D75">
        <v>1.4E-2</v>
      </c>
      <c r="E75">
        <v>163.2741</v>
      </c>
      <c r="F75">
        <v>1.4E-2</v>
      </c>
      <c r="G75">
        <v>270.25389999999999</v>
      </c>
      <c r="H75">
        <v>2.3699999999999999E-2</v>
      </c>
      <c r="I75">
        <v>309.7122</v>
      </c>
      <c r="J75">
        <v>9.1999999999999998E-3</v>
      </c>
      <c r="K75">
        <v>172.99879999999999</v>
      </c>
      <c r="L75">
        <v>1.4500000000000001E-2</v>
      </c>
      <c r="M75">
        <v>245.6711</v>
      </c>
      <c r="R75">
        <v>1.46E-2</v>
      </c>
      <c r="S75">
        <v>220.76910000000001</v>
      </c>
      <c r="V75">
        <v>4.3E-3</v>
      </c>
      <c r="W75">
        <v>276.2756</v>
      </c>
      <c r="X75">
        <v>6.7000000000000002E-3</v>
      </c>
      <c r="Y75">
        <v>211.72300000000001</v>
      </c>
    </row>
    <row r="76" spans="1:25">
      <c r="A76" s="1">
        <v>35095</v>
      </c>
      <c r="B76">
        <v>2.7699999999999999E-2</v>
      </c>
      <c r="C76">
        <v>272.70089999999999</v>
      </c>
      <c r="D76">
        <v>1.5699999999999999E-2</v>
      </c>
      <c r="E76">
        <v>165.83750000000001</v>
      </c>
      <c r="F76">
        <v>0.02</v>
      </c>
      <c r="G76">
        <v>275.65899999999999</v>
      </c>
      <c r="H76">
        <v>6.5299999999999997E-2</v>
      </c>
      <c r="I76">
        <v>329.93639999999999</v>
      </c>
      <c r="J76">
        <v>1.14E-2</v>
      </c>
      <c r="K76">
        <v>174.9709</v>
      </c>
      <c r="L76">
        <v>1.6899999999999998E-2</v>
      </c>
      <c r="M76">
        <v>249.8229</v>
      </c>
      <c r="R76">
        <v>2.58E-2</v>
      </c>
      <c r="S76">
        <v>226.4649</v>
      </c>
      <c r="V76">
        <v>2.4899999999999999E-2</v>
      </c>
      <c r="W76">
        <v>283.1549</v>
      </c>
      <c r="X76">
        <v>1.8499999999999999E-2</v>
      </c>
      <c r="Y76">
        <v>215.63990000000001</v>
      </c>
    </row>
    <row r="77" spans="1:25">
      <c r="A77" s="1">
        <v>35124</v>
      </c>
      <c r="B77">
        <v>1.5299999999999999E-2</v>
      </c>
      <c r="C77">
        <v>276.87329999999997</v>
      </c>
      <c r="D77">
        <v>1.26E-2</v>
      </c>
      <c r="E77">
        <v>167.92699999999999</v>
      </c>
      <c r="F77">
        <v>1.1599999999999999E-2</v>
      </c>
      <c r="G77">
        <v>278.85660000000001</v>
      </c>
      <c r="H77">
        <v>8.0000000000000004E-4</v>
      </c>
      <c r="I77">
        <v>330.20030000000003</v>
      </c>
      <c r="J77">
        <v>9.2999999999999992E-3</v>
      </c>
      <c r="K77">
        <v>176.59819999999999</v>
      </c>
      <c r="L77">
        <v>2.87E-2</v>
      </c>
      <c r="M77">
        <v>256.99279999999999</v>
      </c>
      <c r="R77">
        <v>1.89E-2</v>
      </c>
      <c r="S77">
        <v>230.74510000000001</v>
      </c>
      <c r="V77">
        <v>-1.2999999999999999E-3</v>
      </c>
      <c r="W77">
        <v>282.78680000000003</v>
      </c>
      <c r="X77">
        <v>7.3000000000000001E-3</v>
      </c>
      <c r="Y77">
        <v>217.214</v>
      </c>
    </row>
    <row r="78" spans="1:25">
      <c r="A78" s="1">
        <v>35155</v>
      </c>
      <c r="B78">
        <v>1.4800000000000001E-2</v>
      </c>
      <c r="C78">
        <v>280.971</v>
      </c>
      <c r="D78">
        <v>1.2500000000000001E-2</v>
      </c>
      <c r="E78">
        <v>170.02610000000001</v>
      </c>
      <c r="F78">
        <v>2.2800000000000001E-2</v>
      </c>
      <c r="G78">
        <v>285.21449999999999</v>
      </c>
      <c r="H78">
        <v>5.4999999999999997E-3</v>
      </c>
      <c r="I78">
        <v>332.01639999999998</v>
      </c>
      <c r="J78">
        <v>9.1999999999999998E-3</v>
      </c>
      <c r="K78">
        <v>178.22290000000001</v>
      </c>
      <c r="L78">
        <v>1.7999999999999999E-2</v>
      </c>
      <c r="M78">
        <v>261.61869999999999</v>
      </c>
      <c r="R78">
        <v>1.9800000000000002E-2</v>
      </c>
      <c r="S78">
        <v>235.31389999999999</v>
      </c>
      <c r="V78">
        <v>6.4000000000000003E-3</v>
      </c>
      <c r="W78">
        <v>284.59660000000002</v>
      </c>
      <c r="X78">
        <v>1.2999999999999999E-2</v>
      </c>
      <c r="Y78">
        <v>220.0378</v>
      </c>
    </row>
    <row r="79" spans="1:25">
      <c r="A79" s="1">
        <v>35185</v>
      </c>
      <c r="B79">
        <v>0.04</v>
      </c>
      <c r="C79">
        <v>292.20979999999997</v>
      </c>
      <c r="D79">
        <v>1.46E-2</v>
      </c>
      <c r="E79">
        <v>172.5085</v>
      </c>
      <c r="F79">
        <v>2.7799999999999998E-2</v>
      </c>
      <c r="G79">
        <v>293.14350000000002</v>
      </c>
      <c r="H79">
        <v>4.4600000000000001E-2</v>
      </c>
      <c r="I79">
        <v>346.82440000000003</v>
      </c>
      <c r="J79">
        <v>7.7999999999999996E-3</v>
      </c>
      <c r="K79">
        <v>179.613</v>
      </c>
      <c r="L79">
        <v>4.3200000000000002E-2</v>
      </c>
      <c r="M79">
        <v>272.92059999999998</v>
      </c>
      <c r="R79">
        <v>2.2599999999999999E-2</v>
      </c>
      <c r="S79">
        <v>240.6319</v>
      </c>
      <c r="V79">
        <v>2.5600000000000001E-2</v>
      </c>
      <c r="W79">
        <v>291.88229999999999</v>
      </c>
      <c r="X79">
        <v>1.8100000000000002E-2</v>
      </c>
      <c r="Y79">
        <v>224.0205</v>
      </c>
    </row>
    <row r="80" spans="1:25">
      <c r="A80" s="1">
        <v>35216</v>
      </c>
      <c r="B80">
        <v>3.0800000000000001E-2</v>
      </c>
      <c r="C80">
        <v>301.2099</v>
      </c>
      <c r="D80">
        <v>1.44E-2</v>
      </c>
      <c r="E80">
        <v>174.99260000000001</v>
      </c>
      <c r="F80">
        <v>2.47E-2</v>
      </c>
      <c r="G80">
        <v>300.38409999999999</v>
      </c>
      <c r="H80">
        <v>3.1800000000000002E-2</v>
      </c>
      <c r="I80">
        <v>357.85340000000002</v>
      </c>
      <c r="J80">
        <v>0.01</v>
      </c>
      <c r="K80">
        <v>181.4091</v>
      </c>
      <c r="L80">
        <v>3.5400000000000001E-2</v>
      </c>
      <c r="M80">
        <v>282.58199999999999</v>
      </c>
      <c r="R80">
        <v>2.58E-2</v>
      </c>
      <c r="S80">
        <v>246.84020000000001</v>
      </c>
      <c r="V80">
        <v>7.6E-3</v>
      </c>
      <c r="W80">
        <v>294.10059999999999</v>
      </c>
      <c r="X80">
        <v>1.29E-2</v>
      </c>
      <c r="Y80">
        <v>226.91040000000001</v>
      </c>
    </row>
    <row r="81" spans="1:27">
      <c r="A81" s="1">
        <v>35246</v>
      </c>
      <c r="B81">
        <v>5.8999999999999999E-3</v>
      </c>
      <c r="C81">
        <v>302.98700000000002</v>
      </c>
      <c r="D81">
        <v>9.7000000000000003E-3</v>
      </c>
      <c r="E81">
        <v>176.69</v>
      </c>
      <c r="F81">
        <v>4.7000000000000002E-3</v>
      </c>
      <c r="G81">
        <v>301.79599999999999</v>
      </c>
      <c r="H81">
        <v>2.1700000000000001E-2</v>
      </c>
      <c r="I81">
        <v>365.61880000000002</v>
      </c>
      <c r="J81">
        <v>1.15E-2</v>
      </c>
      <c r="K81">
        <v>183.49539999999999</v>
      </c>
      <c r="L81">
        <v>-7.6E-3</v>
      </c>
      <c r="M81">
        <v>280.43439999999998</v>
      </c>
      <c r="R81">
        <v>3.5999999999999999E-3</v>
      </c>
      <c r="S81">
        <v>247.72890000000001</v>
      </c>
      <c r="V81">
        <v>2.5000000000000001E-3</v>
      </c>
      <c r="W81">
        <v>294.83589999999998</v>
      </c>
      <c r="X81">
        <v>6.8999999999999999E-3</v>
      </c>
      <c r="Y81">
        <v>228.4761</v>
      </c>
    </row>
    <row r="82" spans="1:27">
      <c r="A82" s="1">
        <v>35277</v>
      </c>
      <c r="B82">
        <v>-2.1000000000000001E-2</v>
      </c>
      <c r="C82">
        <v>296.62430000000001</v>
      </c>
      <c r="D82">
        <v>4.4999999999999997E-3</v>
      </c>
      <c r="E82">
        <v>177.48509999999999</v>
      </c>
      <c r="F82">
        <v>-5.0000000000000001E-3</v>
      </c>
      <c r="G82">
        <v>300.28699999999998</v>
      </c>
      <c r="H82">
        <v>-1.5299999999999999E-2</v>
      </c>
      <c r="I82">
        <v>360.02480000000003</v>
      </c>
      <c r="J82">
        <v>0.01</v>
      </c>
      <c r="K82">
        <v>185.33029999999999</v>
      </c>
      <c r="L82">
        <v>-3.3599999999999998E-2</v>
      </c>
      <c r="M82">
        <v>271.01179999999999</v>
      </c>
      <c r="R82">
        <v>-8.9999999999999993E-3</v>
      </c>
      <c r="S82">
        <v>245.49930000000001</v>
      </c>
      <c r="V82">
        <v>-4.3E-3</v>
      </c>
      <c r="W82">
        <v>293.56810000000002</v>
      </c>
      <c r="X82">
        <v>-2.0000000000000001E-4</v>
      </c>
      <c r="Y82">
        <v>228.43039999999999</v>
      </c>
    </row>
    <row r="83" spans="1:27">
      <c r="A83" s="1">
        <v>35308</v>
      </c>
      <c r="B83">
        <v>2.52E-2</v>
      </c>
      <c r="C83">
        <v>304.0992</v>
      </c>
      <c r="D83">
        <v>1.1599999999999999E-2</v>
      </c>
      <c r="E83">
        <v>179.54400000000001</v>
      </c>
      <c r="F83">
        <v>2.18E-2</v>
      </c>
      <c r="G83">
        <v>306.83319999999998</v>
      </c>
      <c r="H83">
        <v>2.0400000000000001E-2</v>
      </c>
      <c r="I83">
        <v>367.36930000000001</v>
      </c>
      <c r="J83">
        <v>1.3299999999999999E-2</v>
      </c>
      <c r="K83">
        <v>187.79519999999999</v>
      </c>
      <c r="L83">
        <v>3.2399999999999998E-2</v>
      </c>
      <c r="M83">
        <v>279.79259999999999</v>
      </c>
      <c r="R83">
        <v>2.53E-2</v>
      </c>
      <c r="S83">
        <v>251.71039999999999</v>
      </c>
      <c r="V83">
        <v>3.0000000000000001E-3</v>
      </c>
      <c r="W83">
        <v>294.44880000000001</v>
      </c>
      <c r="X83">
        <v>1.7600000000000001E-2</v>
      </c>
      <c r="Y83">
        <v>232.45070000000001</v>
      </c>
    </row>
    <row r="84" spans="1:27">
      <c r="A84" s="1">
        <v>35338</v>
      </c>
      <c r="B84">
        <v>2.3900000000000001E-2</v>
      </c>
      <c r="C84">
        <v>311.36720000000003</v>
      </c>
      <c r="D84">
        <v>1.29E-2</v>
      </c>
      <c r="E84">
        <v>181.86009999999999</v>
      </c>
      <c r="F84">
        <v>3.2099999999999997E-2</v>
      </c>
      <c r="G84">
        <v>316.68259999999998</v>
      </c>
      <c r="H84">
        <v>1.26E-2</v>
      </c>
      <c r="I84">
        <v>371.9982</v>
      </c>
      <c r="J84">
        <v>7.1999999999999998E-3</v>
      </c>
      <c r="K84">
        <v>189.1473</v>
      </c>
      <c r="L84">
        <v>2.6499999999999999E-2</v>
      </c>
      <c r="M84">
        <v>287.20710000000003</v>
      </c>
      <c r="R84">
        <v>2.3300000000000001E-2</v>
      </c>
      <c r="S84">
        <v>257.57530000000003</v>
      </c>
      <c r="V84">
        <v>4.7999999999999996E-3</v>
      </c>
      <c r="W84">
        <v>295.8621</v>
      </c>
      <c r="X84">
        <v>1.61E-2</v>
      </c>
      <c r="Y84">
        <v>236.19319999999999</v>
      </c>
      <c r="AA84">
        <v>100</v>
      </c>
    </row>
    <row r="85" spans="1:27">
      <c r="A85" s="1">
        <v>35369</v>
      </c>
      <c r="B85">
        <v>1.17E-2</v>
      </c>
      <c r="C85">
        <v>315.0102</v>
      </c>
      <c r="D85">
        <v>1.0500000000000001E-2</v>
      </c>
      <c r="E85">
        <v>183.7696</v>
      </c>
      <c r="F85">
        <v>8.0999999999999996E-3</v>
      </c>
      <c r="G85">
        <v>319.24770000000001</v>
      </c>
      <c r="H85">
        <v>8.3000000000000001E-3</v>
      </c>
      <c r="I85">
        <v>375.08580000000001</v>
      </c>
      <c r="J85">
        <v>2.1600000000000001E-2</v>
      </c>
      <c r="K85">
        <v>193.2329</v>
      </c>
      <c r="L85">
        <v>7.9000000000000008E-3</v>
      </c>
      <c r="M85">
        <v>289.476</v>
      </c>
      <c r="R85">
        <v>9.1000000000000004E-3</v>
      </c>
      <c r="S85">
        <v>259.91919999999999</v>
      </c>
      <c r="V85">
        <v>1.17E-2</v>
      </c>
      <c r="W85">
        <v>299.32369999999997</v>
      </c>
      <c r="X85">
        <v>1.1900000000000001E-2</v>
      </c>
      <c r="Y85">
        <v>239.00389999999999</v>
      </c>
      <c r="Z85">
        <v>1.95E-2</v>
      </c>
      <c r="AA85">
        <v>101.95</v>
      </c>
    </row>
    <row r="86" spans="1:27">
      <c r="A86" s="1">
        <v>35399</v>
      </c>
      <c r="B86">
        <v>2.6599999999999999E-2</v>
      </c>
      <c r="C86">
        <v>323.3895</v>
      </c>
      <c r="D86">
        <v>9.9000000000000008E-3</v>
      </c>
      <c r="E86">
        <v>185.5889</v>
      </c>
      <c r="F86">
        <v>1.5900000000000001E-2</v>
      </c>
      <c r="G86">
        <v>324.32369999999997</v>
      </c>
      <c r="H86">
        <v>2.3300000000000001E-2</v>
      </c>
      <c r="I86">
        <v>383.82530000000003</v>
      </c>
      <c r="J86">
        <v>1.1900000000000001E-2</v>
      </c>
      <c r="K86">
        <v>195.5324</v>
      </c>
      <c r="L86">
        <v>2.7300000000000001E-2</v>
      </c>
      <c r="M86">
        <v>297.37869999999998</v>
      </c>
      <c r="R86">
        <v>1.95E-2</v>
      </c>
      <c r="S86">
        <v>264.98770000000002</v>
      </c>
      <c r="V86">
        <v>1.32E-2</v>
      </c>
      <c r="W86">
        <v>303.27480000000003</v>
      </c>
      <c r="X86">
        <v>1.34E-2</v>
      </c>
      <c r="Y86">
        <v>242.20650000000001</v>
      </c>
      <c r="Z86">
        <v>1.7100000000000001E-2</v>
      </c>
      <c r="AA86">
        <v>103.69329999999999</v>
      </c>
    </row>
    <row r="87" spans="1:27">
      <c r="A87" s="1">
        <v>35430</v>
      </c>
      <c r="B87">
        <v>1.12E-2</v>
      </c>
      <c r="C87">
        <v>327.01139999999998</v>
      </c>
      <c r="D87">
        <v>9.4999999999999998E-3</v>
      </c>
      <c r="E87">
        <v>187.352</v>
      </c>
      <c r="F87">
        <v>8.6999999999999994E-3</v>
      </c>
      <c r="G87">
        <v>327.1454</v>
      </c>
      <c r="H87">
        <v>1.5599999999999999E-2</v>
      </c>
      <c r="I87">
        <v>389.81290000000001</v>
      </c>
      <c r="J87">
        <v>5.8999999999999999E-3</v>
      </c>
      <c r="K87">
        <v>196.68600000000001</v>
      </c>
      <c r="L87">
        <v>1.0699999999999999E-2</v>
      </c>
      <c r="M87">
        <v>300.5607</v>
      </c>
      <c r="R87">
        <v>1.9E-2</v>
      </c>
      <c r="S87">
        <v>270.0224</v>
      </c>
      <c r="V87">
        <v>8.0000000000000004E-4</v>
      </c>
      <c r="W87">
        <v>303.51740000000001</v>
      </c>
      <c r="X87">
        <v>1.37E-2</v>
      </c>
      <c r="Y87">
        <v>245.5248</v>
      </c>
      <c r="Z87">
        <v>1.09E-2</v>
      </c>
      <c r="AA87">
        <v>104.8236</v>
      </c>
    </row>
    <row r="88" spans="1:27">
      <c r="A88" s="1">
        <v>35461</v>
      </c>
      <c r="B88">
        <v>3.8300000000000001E-2</v>
      </c>
      <c r="C88">
        <v>339.536</v>
      </c>
      <c r="D88">
        <v>1.2E-2</v>
      </c>
      <c r="E88">
        <v>189.6002</v>
      </c>
      <c r="F88">
        <v>2.3E-2</v>
      </c>
      <c r="G88">
        <v>334.66969999999998</v>
      </c>
      <c r="H88">
        <v>5.4899999999999997E-2</v>
      </c>
      <c r="I88">
        <v>411.21370000000002</v>
      </c>
      <c r="J88">
        <v>1.4200000000000001E-2</v>
      </c>
      <c r="K88">
        <v>199.47900000000001</v>
      </c>
      <c r="L88">
        <v>3.1300000000000001E-2</v>
      </c>
      <c r="M88">
        <v>309.96820000000002</v>
      </c>
      <c r="R88">
        <v>2.2200000000000001E-2</v>
      </c>
      <c r="S88">
        <v>276.01690000000002</v>
      </c>
      <c r="V88">
        <v>3.0200000000000001E-2</v>
      </c>
      <c r="W88">
        <v>312.68360000000001</v>
      </c>
      <c r="X88">
        <v>1.46E-2</v>
      </c>
      <c r="Y88">
        <v>249.10939999999999</v>
      </c>
      <c r="Z88">
        <v>1.21E-2</v>
      </c>
      <c r="AA88">
        <v>106.092</v>
      </c>
    </row>
    <row r="89" spans="1:27">
      <c r="A89" s="1">
        <v>35489</v>
      </c>
      <c r="B89">
        <v>1.21E-2</v>
      </c>
      <c r="C89">
        <v>343.64440000000002</v>
      </c>
      <c r="D89">
        <v>1.14E-2</v>
      </c>
      <c r="E89">
        <v>191.76169999999999</v>
      </c>
      <c r="F89">
        <v>6.7000000000000002E-3</v>
      </c>
      <c r="G89">
        <v>336.91199999999998</v>
      </c>
      <c r="H89">
        <v>3.5700000000000003E-2</v>
      </c>
      <c r="I89">
        <v>425.89400000000001</v>
      </c>
      <c r="J89">
        <v>1.23E-2</v>
      </c>
      <c r="K89">
        <v>201.93260000000001</v>
      </c>
      <c r="L89">
        <v>7.3000000000000001E-3</v>
      </c>
      <c r="M89">
        <v>312.23099999999999</v>
      </c>
      <c r="R89">
        <v>8.0999999999999996E-3</v>
      </c>
      <c r="S89">
        <v>278.2527</v>
      </c>
      <c r="V89">
        <v>1.0800000000000001E-2</v>
      </c>
      <c r="W89">
        <v>316.06060000000002</v>
      </c>
      <c r="X89">
        <v>2.3E-3</v>
      </c>
      <c r="Y89">
        <v>249.6824</v>
      </c>
      <c r="Z89">
        <v>1.21E-2</v>
      </c>
      <c r="AA89">
        <v>107.37569999999999</v>
      </c>
    </row>
    <row r="90" spans="1:27">
      <c r="A90" s="1">
        <v>35520</v>
      </c>
      <c r="B90">
        <v>-1.26E-2</v>
      </c>
      <c r="C90">
        <v>339.31439999999998</v>
      </c>
      <c r="D90">
        <v>7.0000000000000001E-3</v>
      </c>
      <c r="E90">
        <v>193.10400000000001</v>
      </c>
      <c r="F90">
        <v>2.9999999999999997E-4</v>
      </c>
      <c r="G90">
        <v>337.01310000000001</v>
      </c>
      <c r="H90">
        <v>-1.52E-2</v>
      </c>
      <c r="I90">
        <v>419.42039999999997</v>
      </c>
      <c r="J90">
        <v>9.1000000000000004E-3</v>
      </c>
      <c r="K90">
        <v>203.77010000000001</v>
      </c>
      <c r="L90">
        <v>-2.2499999999999999E-2</v>
      </c>
      <c r="M90">
        <v>305.20580000000001</v>
      </c>
      <c r="R90">
        <v>2E-3</v>
      </c>
      <c r="S90">
        <v>278.80919999999998</v>
      </c>
      <c r="V90">
        <v>-5.7999999999999996E-3</v>
      </c>
      <c r="W90">
        <v>314.22750000000002</v>
      </c>
      <c r="X90">
        <v>4.7999999999999996E-3</v>
      </c>
      <c r="Y90">
        <v>250.8809</v>
      </c>
      <c r="Z90">
        <v>1.17E-2</v>
      </c>
      <c r="AA90">
        <v>108.63200000000001</v>
      </c>
    </row>
    <row r="91" spans="1:27">
      <c r="A91" s="1">
        <v>35550</v>
      </c>
      <c r="B91">
        <v>5.5999999999999999E-3</v>
      </c>
      <c r="C91">
        <v>341.21460000000002</v>
      </c>
      <c r="D91">
        <v>8.2000000000000007E-3</v>
      </c>
      <c r="E91">
        <v>194.6875</v>
      </c>
      <c r="F91">
        <v>4.1999999999999997E-3</v>
      </c>
      <c r="G91">
        <v>338.42849999999999</v>
      </c>
      <c r="H91">
        <v>7.7999999999999996E-3</v>
      </c>
      <c r="I91">
        <v>422.69189999999998</v>
      </c>
      <c r="J91">
        <v>1.06E-2</v>
      </c>
      <c r="K91">
        <v>205.93010000000001</v>
      </c>
      <c r="L91">
        <v>4.5999999999999999E-3</v>
      </c>
      <c r="M91">
        <v>306.60969999999998</v>
      </c>
      <c r="R91">
        <v>5.1999999999999998E-3</v>
      </c>
      <c r="S91">
        <v>280.25900000000001</v>
      </c>
      <c r="V91">
        <v>5.0000000000000001E-3</v>
      </c>
      <c r="W91">
        <v>315.79860000000002</v>
      </c>
      <c r="X91">
        <v>2.8999999999999998E-3</v>
      </c>
      <c r="Y91">
        <v>251.60839999999999</v>
      </c>
      <c r="Z91">
        <v>1.5900000000000001E-2</v>
      </c>
      <c r="AA91">
        <v>110.3592</v>
      </c>
    </row>
    <row r="92" spans="1:27">
      <c r="A92" s="1">
        <v>35581</v>
      </c>
      <c r="B92">
        <v>4.2900000000000001E-2</v>
      </c>
      <c r="C92">
        <v>355.85270000000003</v>
      </c>
      <c r="D92">
        <v>1.3599999999999999E-2</v>
      </c>
      <c r="E92">
        <v>197.33519999999999</v>
      </c>
      <c r="F92">
        <v>2.7400000000000001E-2</v>
      </c>
      <c r="G92">
        <v>347.70150000000001</v>
      </c>
      <c r="H92">
        <v>3.09E-2</v>
      </c>
      <c r="I92">
        <v>435.75310000000002</v>
      </c>
      <c r="J92">
        <v>0.01</v>
      </c>
      <c r="K92">
        <v>207.98939999999999</v>
      </c>
      <c r="L92">
        <v>6.2700000000000006E-2</v>
      </c>
      <c r="M92">
        <v>325.83420000000001</v>
      </c>
      <c r="R92">
        <v>3.0700000000000002E-2</v>
      </c>
      <c r="S92">
        <v>288.86290000000002</v>
      </c>
      <c r="V92">
        <v>1.7899999999999999E-2</v>
      </c>
      <c r="W92">
        <v>321.45139999999998</v>
      </c>
      <c r="X92">
        <v>1.72E-2</v>
      </c>
      <c r="Y92">
        <v>255.93610000000001</v>
      </c>
      <c r="Z92">
        <v>1.2E-2</v>
      </c>
      <c r="AA92">
        <v>111.6835</v>
      </c>
    </row>
    <row r="93" spans="1:27">
      <c r="A93" s="1">
        <v>35611</v>
      </c>
      <c r="B93">
        <v>2.87E-2</v>
      </c>
      <c r="C93">
        <v>366.06569999999999</v>
      </c>
      <c r="D93">
        <v>1.9599999999999999E-2</v>
      </c>
      <c r="E93">
        <v>201.203</v>
      </c>
      <c r="F93">
        <v>0.02</v>
      </c>
      <c r="G93">
        <v>354.65550000000002</v>
      </c>
      <c r="H93">
        <v>4.4499999999999998E-2</v>
      </c>
      <c r="I93">
        <v>455.14409999999998</v>
      </c>
      <c r="J93">
        <v>1.4200000000000001E-2</v>
      </c>
      <c r="K93">
        <v>210.94290000000001</v>
      </c>
      <c r="L93">
        <v>2.53E-2</v>
      </c>
      <c r="M93">
        <v>334.07780000000002</v>
      </c>
      <c r="R93">
        <v>2.2599999999999999E-2</v>
      </c>
      <c r="S93">
        <v>295.39120000000003</v>
      </c>
      <c r="V93">
        <v>2.35E-2</v>
      </c>
      <c r="W93">
        <v>329.00549999999998</v>
      </c>
      <c r="X93">
        <v>2.8400000000000002E-2</v>
      </c>
      <c r="Y93">
        <v>263.2047</v>
      </c>
      <c r="Z93">
        <v>1.5599999999999999E-2</v>
      </c>
      <c r="AA93">
        <v>113.4258</v>
      </c>
    </row>
    <row r="94" spans="1:27">
      <c r="A94" s="1">
        <v>35642</v>
      </c>
      <c r="B94">
        <v>4.5999999999999999E-2</v>
      </c>
      <c r="C94">
        <v>382.90469999999999</v>
      </c>
      <c r="D94">
        <v>1.6E-2</v>
      </c>
      <c r="E94">
        <v>204.4222</v>
      </c>
      <c r="F94">
        <v>2.98E-2</v>
      </c>
      <c r="G94">
        <v>365.2242</v>
      </c>
      <c r="H94">
        <v>5.21E-2</v>
      </c>
      <c r="I94">
        <v>478.8571</v>
      </c>
      <c r="J94">
        <v>1.8599999999999998E-2</v>
      </c>
      <c r="K94">
        <v>214.8664</v>
      </c>
      <c r="L94">
        <v>4.9000000000000002E-2</v>
      </c>
      <c r="M94">
        <v>350.44760000000002</v>
      </c>
      <c r="R94">
        <v>3.2099999999999997E-2</v>
      </c>
      <c r="S94">
        <v>304.87329999999997</v>
      </c>
      <c r="V94">
        <v>5.67E-2</v>
      </c>
      <c r="W94">
        <v>347.6601</v>
      </c>
      <c r="X94">
        <v>2.5999999999999999E-2</v>
      </c>
      <c r="Y94">
        <v>270.048</v>
      </c>
      <c r="Z94">
        <v>1.35E-2</v>
      </c>
      <c r="AA94">
        <v>114.95699999999999</v>
      </c>
    </row>
    <row r="95" spans="1:27">
      <c r="A95" s="1">
        <v>35673</v>
      </c>
      <c r="B95">
        <v>7.6E-3</v>
      </c>
      <c r="C95">
        <v>385.81479999999999</v>
      </c>
      <c r="D95">
        <v>9.2999999999999992E-3</v>
      </c>
      <c r="E95">
        <v>206.32339999999999</v>
      </c>
      <c r="F95">
        <v>2.1000000000000001E-2</v>
      </c>
      <c r="G95">
        <v>372.89389999999997</v>
      </c>
      <c r="H95">
        <v>9.5999999999999992E-3</v>
      </c>
      <c r="I95">
        <v>483.45409999999998</v>
      </c>
      <c r="J95">
        <v>7.7999999999999996E-3</v>
      </c>
      <c r="K95">
        <v>216.54230000000001</v>
      </c>
      <c r="L95">
        <v>1.26E-2</v>
      </c>
      <c r="M95">
        <v>354.86320000000001</v>
      </c>
      <c r="R95">
        <v>0.01</v>
      </c>
      <c r="S95">
        <v>307.92200000000003</v>
      </c>
      <c r="V95">
        <v>-2.0299999999999999E-2</v>
      </c>
      <c r="W95">
        <v>340.6026</v>
      </c>
      <c r="X95">
        <v>1.01E-2</v>
      </c>
      <c r="Y95">
        <v>272.77550000000002</v>
      </c>
      <c r="Z95">
        <v>1.12E-2</v>
      </c>
      <c r="AA95">
        <v>116.24460000000001</v>
      </c>
    </row>
    <row r="96" spans="1:27">
      <c r="A96" s="1">
        <v>35703</v>
      </c>
      <c r="B96">
        <v>4.19E-2</v>
      </c>
      <c r="C96">
        <v>401.98039999999997</v>
      </c>
      <c r="D96">
        <v>1.2800000000000001E-2</v>
      </c>
      <c r="E96">
        <v>208.96430000000001</v>
      </c>
      <c r="F96">
        <v>3.9E-2</v>
      </c>
      <c r="G96">
        <v>387.43680000000001</v>
      </c>
      <c r="H96">
        <v>1.84E-2</v>
      </c>
      <c r="I96">
        <v>492.34969999999998</v>
      </c>
      <c r="J96">
        <v>1.6E-2</v>
      </c>
      <c r="K96">
        <v>220.00700000000001</v>
      </c>
      <c r="L96">
        <v>5.62E-2</v>
      </c>
      <c r="M96">
        <v>374.80650000000003</v>
      </c>
      <c r="R96">
        <v>4.3900000000000002E-2</v>
      </c>
      <c r="S96">
        <v>321.43979999999999</v>
      </c>
      <c r="V96">
        <v>1.89E-2</v>
      </c>
      <c r="W96">
        <v>347.04</v>
      </c>
      <c r="X96">
        <v>2.41E-2</v>
      </c>
      <c r="Y96">
        <v>279.3494</v>
      </c>
      <c r="Z96">
        <v>1.15E-2</v>
      </c>
      <c r="AA96">
        <v>117.5814</v>
      </c>
    </row>
    <row r="97" spans="1:27">
      <c r="A97" s="1">
        <v>35734</v>
      </c>
      <c r="B97">
        <v>-1.4E-2</v>
      </c>
      <c r="C97">
        <v>396.35270000000003</v>
      </c>
      <c r="D97">
        <v>9.9000000000000008E-3</v>
      </c>
      <c r="E97">
        <v>211.03309999999999</v>
      </c>
      <c r="F97">
        <v>-6.0000000000000001E-3</v>
      </c>
      <c r="G97">
        <v>385.11219999999997</v>
      </c>
      <c r="H97">
        <v>-5.0299999999999997E-2</v>
      </c>
      <c r="I97">
        <v>467.58449999999999</v>
      </c>
      <c r="J97">
        <v>1.17E-2</v>
      </c>
      <c r="K97">
        <v>222.58109999999999</v>
      </c>
      <c r="L97">
        <v>-1.7899999999999999E-2</v>
      </c>
      <c r="M97">
        <v>368.09750000000003</v>
      </c>
      <c r="R97">
        <v>6.8999999999999999E-3</v>
      </c>
      <c r="S97">
        <v>323.65769999999998</v>
      </c>
      <c r="V97">
        <v>-1.2999999999999999E-3</v>
      </c>
      <c r="W97">
        <v>346.58879999999999</v>
      </c>
      <c r="X97">
        <v>7.4000000000000003E-3</v>
      </c>
      <c r="Y97">
        <v>281.41660000000002</v>
      </c>
      <c r="Z97">
        <v>1.0999999999999999E-2</v>
      </c>
      <c r="AA97">
        <v>118.87479999999999</v>
      </c>
    </row>
    <row r="98" spans="1:27">
      <c r="A98" s="1">
        <v>35764</v>
      </c>
      <c r="B98">
        <v>-7.1999999999999998E-3</v>
      </c>
      <c r="C98">
        <v>393.49889999999999</v>
      </c>
      <c r="D98">
        <v>7.1000000000000004E-3</v>
      </c>
      <c r="E98">
        <v>212.53139999999999</v>
      </c>
      <c r="F98">
        <v>1.9E-3</v>
      </c>
      <c r="G98">
        <v>385.84390000000002</v>
      </c>
      <c r="H98">
        <v>-4.9500000000000002E-2</v>
      </c>
      <c r="I98">
        <v>444.4391</v>
      </c>
      <c r="J98">
        <v>6.0000000000000001E-3</v>
      </c>
      <c r="K98">
        <v>223.91659999999999</v>
      </c>
      <c r="L98">
        <v>-5.0000000000000001E-4</v>
      </c>
      <c r="M98">
        <v>367.9135</v>
      </c>
      <c r="R98">
        <v>1.37E-2</v>
      </c>
      <c r="S98">
        <v>328.09179999999998</v>
      </c>
      <c r="V98">
        <v>4.0000000000000001E-3</v>
      </c>
      <c r="W98">
        <v>347.97519999999997</v>
      </c>
      <c r="X98">
        <v>1.9E-2</v>
      </c>
      <c r="Y98">
        <v>286.76350000000002</v>
      </c>
      <c r="Z98">
        <v>1.2E-2</v>
      </c>
      <c r="AA98">
        <v>120.3013</v>
      </c>
    </row>
    <row r="99" spans="1:27">
      <c r="A99" s="1">
        <v>35795</v>
      </c>
      <c r="B99">
        <v>1.21E-2</v>
      </c>
      <c r="C99">
        <v>398.26029999999997</v>
      </c>
      <c r="D99">
        <v>7.1000000000000004E-3</v>
      </c>
      <c r="E99">
        <v>214.04040000000001</v>
      </c>
      <c r="F99">
        <v>6.1999999999999998E-3</v>
      </c>
      <c r="G99">
        <v>388.23610000000002</v>
      </c>
      <c r="H99">
        <v>7.3000000000000001E-3</v>
      </c>
      <c r="I99">
        <v>447.68349999999998</v>
      </c>
      <c r="J99">
        <v>8.9999999999999993E-3</v>
      </c>
      <c r="K99">
        <v>225.93180000000001</v>
      </c>
      <c r="L99">
        <v>1.09E-2</v>
      </c>
      <c r="M99">
        <v>371.9237</v>
      </c>
      <c r="R99">
        <v>1.6899999999999998E-2</v>
      </c>
      <c r="S99">
        <v>333.63659999999999</v>
      </c>
      <c r="U99">
        <v>100</v>
      </c>
      <c r="V99">
        <v>1.15E-2</v>
      </c>
      <c r="W99">
        <v>351.9769</v>
      </c>
      <c r="X99">
        <v>1.18E-2</v>
      </c>
      <c r="Y99">
        <v>290.14729999999997</v>
      </c>
      <c r="Z99">
        <v>8.6E-3</v>
      </c>
      <c r="AA99">
        <v>121.3359</v>
      </c>
    </row>
    <row r="100" spans="1:27">
      <c r="A100" s="1">
        <v>35826</v>
      </c>
      <c r="B100">
        <v>-6.3E-3</v>
      </c>
      <c r="C100">
        <v>395.75119999999998</v>
      </c>
      <c r="D100">
        <v>1.0500000000000001E-2</v>
      </c>
      <c r="E100">
        <v>216.2878</v>
      </c>
      <c r="F100">
        <v>8.5000000000000006E-3</v>
      </c>
      <c r="G100">
        <v>391.53609999999998</v>
      </c>
      <c r="H100">
        <v>-5.4800000000000001E-2</v>
      </c>
      <c r="I100">
        <v>423.15039999999999</v>
      </c>
      <c r="J100">
        <v>5.1000000000000004E-3</v>
      </c>
      <c r="K100">
        <v>227.08410000000001</v>
      </c>
      <c r="L100">
        <v>1.4E-3</v>
      </c>
      <c r="M100">
        <v>372.44439999999997</v>
      </c>
      <c r="R100">
        <v>2E-3</v>
      </c>
      <c r="S100">
        <v>334.3039</v>
      </c>
      <c r="T100">
        <v>5.4999999999999997E-3</v>
      </c>
      <c r="U100">
        <v>100.55</v>
      </c>
      <c r="V100">
        <v>-2.8999999999999998E-3</v>
      </c>
      <c r="W100">
        <v>350.95620000000002</v>
      </c>
      <c r="X100">
        <v>2E-3</v>
      </c>
      <c r="Y100">
        <v>290.7276</v>
      </c>
      <c r="Z100">
        <v>5.7999999999999996E-3</v>
      </c>
      <c r="AA100">
        <v>122.03959999999999</v>
      </c>
    </row>
    <row r="101" spans="1:27">
      <c r="A101" s="1">
        <v>35854</v>
      </c>
      <c r="B101">
        <v>3.5499999999999997E-2</v>
      </c>
      <c r="C101">
        <v>409.80040000000002</v>
      </c>
      <c r="D101">
        <v>1.29E-2</v>
      </c>
      <c r="E101">
        <v>219.0779</v>
      </c>
      <c r="F101">
        <v>1.5599999999999999E-2</v>
      </c>
      <c r="G101">
        <v>397.64409999999998</v>
      </c>
      <c r="H101">
        <v>3.8399999999999997E-2</v>
      </c>
      <c r="I101">
        <v>439.39940000000001</v>
      </c>
      <c r="J101">
        <v>1.21E-2</v>
      </c>
      <c r="K101">
        <v>229.83179999999999</v>
      </c>
      <c r="L101">
        <v>4.7899999999999998E-2</v>
      </c>
      <c r="M101">
        <v>390.28449999999998</v>
      </c>
      <c r="R101">
        <v>2.7400000000000001E-2</v>
      </c>
      <c r="S101">
        <v>343.46379999999999</v>
      </c>
      <c r="T101">
        <v>9.7999999999999997E-3</v>
      </c>
      <c r="U101">
        <v>101.5354</v>
      </c>
      <c r="V101">
        <v>2.24E-2</v>
      </c>
      <c r="W101">
        <v>358.81760000000003</v>
      </c>
      <c r="X101">
        <v>2.1899999999999999E-2</v>
      </c>
      <c r="Y101">
        <v>297.09449999999998</v>
      </c>
      <c r="Z101">
        <v>8.3999999999999995E-3</v>
      </c>
      <c r="AA101">
        <v>123.0647</v>
      </c>
    </row>
    <row r="102" spans="1:27">
      <c r="A102" s="1">
        <v>35885</v>
      </c>
      <c r="B102">
        <v>3.4599999999999999E-2</v>
      </c>
      <c r="C102">
        <v>423.97949999999997</v>
      </c>
      <c r="D102">
        <v>1.3599999999999999E-2</v>
      </c>
      <c r="E102">
        <v>222.0574</v>
      </c>
      <c r="F102">
        <v>2.69E-2</v>
      </c>
      <c r="G102">
        <v>408.34070000000003</v>
      </c>
      <c r="H102">
        <v>0.02</v>
      </c>
      <c r="I102">
        <v>448.18740000000003</v>
      </c>
      <c r="J102">
        <v>1.3299999999999999E-2</v>
      </c>
      <c r="K102">
        <v>232.8886</v>
      </c>
      <c r="L102">
        <v>4.0099999999999997E-2</v>
      </c>
      <c r="M102">
        <v>405.93490000000003</v>
      </c>
      <c r="R102">
        <v>2.7199999999999998E-2</v>
      </c>
      <c r="S102">
        <v>352.80599999999998</v>
      </c>
      <c r="T102">
        <v>8.3000000000000001E-3</v>
      </c>
      <c r="U102">
        <v>102.3781</v>
      </c>
      <c r="V102">
        <v>3.1399999999999997E-2</v>
      </c>
      <c r="W102">
        <v>370.08449999999999</v>
      </c>
      <c r="X102">
        <v>1.9400000000000001E-2</v>
      </c>
      <c r="Y102">
        <v>302.85809999999998</v>
      </c>
      <c r="Z102">
        <v>8.5000000000000006E-3</v>
      </c>
      <c r="AA102">
        <v>124.1108</v>
      </c>
    </row>
    <row r="103" spans="1:27">
      <c r="A103" s="1">
        <v>35915</v>
      </c>
      <c r="B103">
        <v>1.26E-2</v>
      </c>
      <c r="C103">
        <v>429.32170000000002</v>
      </c>
      <c r="D103">
        <v>1.2699999999999999E-2</v>
      </c>
      <c r="E103">
        <v>224.8775</v>
      </c>
      <c r="F103">
        <v>1.6899999999999998E-2</v>
      </c>
      <c r="G103">
        <v>415.24169999999998</v>
      </c>
      <c r="H103">
        <v>4.3E-3</v>
      </c>
      <c r="I103">
        <v>450.1146</v>
      </c>
      <c r="J103">
        <v>1.2E-2</v>
      </c>
      <c r="K103">
        <v>235.6832</v>
      </c>
      <c r="L103">
        <v>5.7999999999999996E-3</v>
      </c>
      <c r="M103">
        <v>408.28930000000003</v>
      </c>
      <c r="R103">
        <v>1.0999999999999999E-2</v>
      </c>
      <c r="S103">
        <v>356.68689999999998</v>
      </c>
      <c r="T103">
        <v>8.6999999999999994E-3</v>
      </c>
      <c r="U103">
        <v>103.2688</v>
      </c>
      <c r="V103">
        <v>3.3E-3</v>
      </c>
      <c r="W103">
        <v>371.30579999999998</v>
      </c>
      <c r="X103">
        <v>1.1599999999999999E-2</v>
      </c>
      <c r="Y103">
        <v>306.37130000000002</v>
      </c>
      <c r="Z103">
        <v>7.4999999999999997E-3</v>
      </c>
      <c r="AA103">
        <v>125.0416</v>
      </c>
    </row>
    <row r="104" spans="1:27">
      <c r="A104" s="1">
        <v>35946</v>
      </c>
      <c r="B104">
        <v>-2.1999999999999999E-2</v>
      </c>
      <c r="C104">
        <v>419.8766</v>
      </c>
      <c r="D104">
        <v>5.3E-3</v>
      </c>
      <c r="E104">
        <v>226.0693</v>
      </c>
      <c r="F104">
        <v>-2.8E-3</v>
      </c>
      <c r="G104">
        <v>414.07900000000001</v>
      </c>
      <c r="H104">
        <v>-0.1134</v>
      </c>
      <c r="I104">
        <v>399.07159999999999</v>
      </c>
      <c r="J104">
        <v>8.8000000000000005E-3</v>
      </c>
      <c r="K104">
        <v>237.75729999999999</v>
      </c>
      <c r="L104">
        <v>-1.9900000000000001E-2</v>
      </c>
      <c r="M104">
        <v>400.1644</v>
      </c>
      <c r="R104">
        <v>-1.15E-2</v>
      </c>
      <c r="S104">
        <v>352.58499999999998</v>
      </c>
      <c r="T104">
        <v>5.1999999999999998E-3</v>
      </c>
      <c r="U104">
        <v>103.8058</v>
      </c>
      <c r="V104">
        <v>-1E-3</v>
      </c>
      <c r="W104">
        <v>370.93439999999998</v>
      </c>
      <c r="X104">
        <v>2.7000000000000001E-3</v>
      </c>
      <c r="Y104">
        <v>307.19850000000002</v>
      </c>
      <c r="Z104">
        <v>7.6E-3</v>
      </c>
      <c r="AA104">
        <v>125.9919</v>
      </c>
    </row>
    <row r="105" spans="1:27">
      <c r="A105" s="1">
        <v>35976</v>
      </c>
      <c r="B105">
        <v>-3.0000000000000001E-3</v>
      </c>
      <c r="C105">
        <v>418.61689999999999</v>
      </c>
      <c r="D105">
        <v>6.9999999999999999E-4</v>
      </c>
      <c r="E105">
        <v>226.2276</v>
      </c>
      <c r="F105">
        <v>-1.1599999999999999E-2</v>
      </c>
      <c r="G105">
        <v>409.27569999999997</v>
      </c>
      <c r="H105">
        <v>-5.7500000000000002E-2</v>
      </c>
      <c r="I105">
        <v>376.125</v>
      </c>
      <c r="J105">
        <v>5.4000000000000003E-3</v>
      </c>
      <c r="K105">
        <v>239.0411</v>
      </c>
      <c r="L105">
        <v>6.0000000000000001E-3</v>
      </c>
      <c r="M105">
        <v>402.56540000000001</v>
      </c>
      <c r="R105">
        <v>2E-3</v>
      </c>
      <c r="S105">
        <v>353.2901</v>
      </c>
      <c r="T105">
        <v>4.0000000000000002E-4</v>
      </c>
      <c r="U105">
        <v>103.8473</v>
      </c>
      <c r="V105">
        <v>5.7000000000000002E-3</v>
      </c>
      <c r="W105">
        <v>373.04880000000003</v>
      </c>
      <c r="X105">
        <v>7.1000000000000004E-3</v>
      </c>
      <c r="Y105">
        <v>309.37959999999998</v>
      </c>
      <c r="Z105">
        <v>5.0000000000000001E-3</v>
      </c>
      <c r="AA105">
        <v>126.6219</v>
      </c>
    </row>
    <row r="106" spans="1:27">
      <c r="A106" s="1">
        <v>36007</v>
      </c>
      <c r="B106">
        <v>-5.7999999999999996E-3</v>
      </c>
      <c r="C106">
        <v>416.18900000000002</v>
      </c>
      <c r="D106">
        <v>4.4000000000000003E-3</v>
      </c>
      <c r="E106">
        <v>227.22300000000001</v>
      </c>
      <c r="F106">
        <v>-6.8999999999999999E-3</v>
      </c>
      <c r="G106">
        <v>406.45170000000002</v>
      </c>
      <c r="H106">
        <v>8.8999999999999999E-3</v>
      </c>
      <c r="I106">
        <v>379.47250000000003</v>
      </c>
      <c r="J106">
        <v>2.5999999999999999E-3</v>
      </c>
      <c r="K106">
        <v>239.6626</v>
      </c>
      <c r="L106">
        <v>-1.17E-2</v>
      </c>
      <c r="M106">
        <v>397.8553</v>
      </c>
      <c r="R106">
        <v>-3.0999999999999999E-3</v>
      </c>
      <c r="S106">
        <v>352.19490000000002</v>
      </c>
      <c r="T106">
        <v>6.4000000000000003E-3</v>
      </c>
      <c r="U106">
        <v>104.512</v>
      </c>
      <c r="V106">
        <v>5.4999999999999997E-3</v>
      </c>
      <c r="W106">
        <v>375.10050000000001</v>
      </c>
      <c r="X106">
        <v>1E-3</v>
      </c>
      <c r="Y106">
        <v>309.68900000000002</v>
      </c>
      <c r="Z106">
        <v>6.7999999999999996E-3</v>
      </c>
      <c r="AA106">
        <v>127.4829</v>
      </c>
    </row>
    <row r="107" spans="1:27">
      <c r="A107" s="1">
        <v>36038</v>
      </c>
      <c r="B107">
        <v>-8.8200000000000001E-2</v>
      </c>
      <c r="C107">
        <v>379.48110000000003</v>
      </c>
      <c r="D107">
        <v>-1.89E-2</v>
      </c>
      <c r="E107">
        <v>222.92850000000001</v>
      </c>
      <c r="F107">
        <v>-9.2200000000000004E-2</v>
      </c>
      <c r="G107">
        <v>368.97680000000003</v>
      </c>
      <c r="H107">
        <v>-0.26250000000000001</v>
      </c>
      <c r="I107">
        <v>279.86099999999999</v>
      </c>
      <c r="J107">
        <v>4.8999999999999998E-3</v>
      </c>
      <c r="K107">
        <v>240.83699999999999</v>
      </c>
      <c r="L107">
        <v>-9.4200000000000006E-2</v>
      </c>
      <c r="M107">
        <v>360.37740000000002</v>
      </c>
      <c r="R107">
        <v>-6.7299999999999999E-2</v>
      </c>
      <c r="S107">
        <v>328.49220000000003</v>
      </c>
      <c r="T107">
        <v>-8.9999999999999993E-3</v>
      </c>
      <c r="U107">
        <v>103.5714</v>
      </c>
      <c r="V107">
        <v>-2.3099999999999999E-2</v>
      </c>
      <c r="W107">
        <v>366.4357</v>
      </c>
      <c r="X107">
        <v>-5.6099999999999997E-2</v>
      </c>
      <c r="Y107">
        <v>292.31540000000001</v>
      </c>
      <c r="Z107">
        <v>4.0000000000000002E-4</v>
      </c>
      <c r="AA107">
        <v>127.5339</v>
      </c>
    </row>
    <row r="108" spans="1:27">
      <c r="A108" s="1">
        <v>36068</v>
      </c>
      <c r="B108">
        <v>6.1000000000000004E-3</v>
      </c>
      <c r="C108">
        <v>381.79590000000002</v>
      </c>
      <c r="D108">
        <v>-4.4000000000000003E-3</v>
      </c>
      <c r="E108">
        <v>221.94759999999999</v>
      </c>
      <c r="F108">
        <v>-2.12E-2</v>
      </c>
      <c r="G108">
        <v>361.15449999999998</v>
      </c>
      <c r="H108">
        <v>-2.9499999999999998E-2</v>
      </c>
      <c r="I108">
        <v>271.60509999999999</v>
      </c>
      <c r="J108">
        <v>8.5000000000000006E-3</v>
      </c>
      <c r="K108">
        <v>242.88409999999999</v>
      </c>
      <c r="L108">
        <v>1.6899999999999998E-2</v>
      </c>
      <c r="M108">
        <v>366.46769999999998</v>
      </c>
      <c r="R108">
        <v>-3.3E-3</v>
      </c>
      <c r="S108">
        <v>327.40820000000002</v>
      </c>
      <c r="T108">
        <v>-8.9999999999999993E-3</v>
      </c>
      <c r="U108">
        <v>102.6392</v>
      </c>
      <c r="V108">
        <v>5.5999999999999999E-3</v>
      </c>
      <c r="W108">
        <v>368.48779999999999</v>
      </c>
      <c r="X108">
        <v>-1.1000000000000001E-3</v>
      </c>
      <c r="Y108">
        <v>291.9939</v>
      </c>
      <c r="Z108">
        <v>-1.2500000000000001E-2</v>
      </c>
      <c r="AA108">
        <v>125.9397</v>
      </c>
    </row>
    <row r="109" spans="1:27">
      <c r="A109" s="1">
        <v>36099</v>
      </c>
      <c r="B109">
        <v>1.6799999999999999E-2</v>
      </c>
      <c r="C109">
        <v>388.21010000000001</v>
      </c>
      <c r="D109">
        <v>3.0999999999999999E-3</v>
      </c>
      <c r="E109">
        <v>222.63560000000001</v>
      </c>
      <c r="F109">
        <v>2.2000000000000001E-3</v>
      </c>
      <c r="G109">
        <v>361.94909999999999</v>
      </c>
      <c r="H109">
        <v>8.8000000000000005E-3</v>
      </c>
      <c r="I109">
        <v>273.99520000000001</v>
      </c>
      <c r="J109">
        <v>3.0000000000000001E-3</v>
      </c>
      <c r="K109">
        <v>243.61279999999999</v>
      </c>
      <c r="L109">
        <v>2.3400000000000001E-2</v>
      </c>
      <c r="M109">
        <v>375.04309999999998</v>
      </c>
      <c r="R109">
        <v>9.7999999999999997E-3</v>
      </c>
      <c r="S109">
        <v>330.61680000000001</v>
      </c>
      <c r="T109">
        <v>-2.1999999999999999E-2</v>
      </c>
      <c r="U109">
        <v>100.38120000000001</v>
      </c>
      <c r="V109">
        <v>-2.1399999999999999E-2</v>
      </c>
      <c r="W109">
        <v>360.60210000000001</v>
      </c>
      <c r="X109">
        <v>9.2999999999999992E-3</v>
      </c>
      <c r="Y109">
        <v>294.70940000000002</v>
      </c>
      <c r="Z109">
        <v>-3.3000000000000002E-2</v>
      </c>
      <c r="AA109">
        <v>121.7837</v>
      </c>
    </row>
    <row r="110" spans="1:27">
      <c r="A110" s="1">
        <v>36129</v>
      </c>
      <c r="B110">
        <v>3.8800000000000001E-2</v>
      </c>
      <c r="C110">
        <v>403.27269999999999</v>
      </c>
      <c r="D110">
        <v>1.8700000000000001E-2</v>
      </c>
      <c r="E110">
        <v>226.7989</v>
      </c>
      <c r="F110">
        <v>1.4E-2</v>
      </c>
      <c r="G110">
        <v>367.01639999999998</v>
      </c>
      <c r="H110">
        <v>4.9099999999999998E-2</v>
      </c>
      <c r="I110">
        <v>287.44830000000002</v>
      </c>
      <c r="J110">
        <v>1.52E-2</v>
      </c>
      <c r="K110">
        <v>247.31569999999999</v>
      </c>
      <c r="L110">
        <v>4.4699999999999997E-2</v>
      </c>
      <c r="M110">
        <v>391.8075</v>
      </c>
      <c r="R110">
        <v>2.7699999999999999E-2</v>
      </c>
      <c r="S110">
        <v>339.7749</v>
      </c>
      <c r="T110">
        <v>1.26E-2</v>
      </c>
      <c r="U110">
        <v>101.646</v>
      </c>
      <c r="V110">
        <v>2.8500000000000001E-2</v>
      </c>
      <c r="W110">
        <v>370.8793</v>
      </c>
      <c r="X110">
        <v>1.8599999999999998E-2</v>
      </c>
      <c r="Y110">
        <v>300.19099999999997</v>
      </c>
      <c r="Z110">
        <v>1.89E-2</v>
      </c>
      <c r="AA110">
        <v>124.08540000000001</v>
      </c>
    </row>
    <row r="111" spans="1:27">
      <c r="A111" s="1">
        <v>36160</v>
      </c>
      <c r="B111">
        <v>2.6800000000000001E-2</v>
      </c>
      <c r="C111">
        <v>414.0804</v>
      </c>
      <c r="D111">
        <v>1.41E-2</v>
      </c>
      <c r="E111">
        <v>229.99680000000001</v>
      </c>
      <c r="F111">
        <v>6.7000000000000002E-3</v>
      </c>
      <c r="G111">
        <v>369.47539999999998</v>
      </c>
      <c r="H111">
        <v>-6.7999999999999996E-3</v>
      </c>
      <c r="I111">
        <v>285.49369999999999</v>
      </c>
      <c r="J111">
        <v>1.55E-2</v>
      </c>
      <c r="K111">
        <v>251.1491</v>
      </c>
      <c r="L111">
        <v>4.0099999999999997E-2</v>
      </c>
      <c r="M111">
        <v>407.51900000000001</v>
      </c>
      <c r="R111">
        <v>2.0199999999999999E-2</v>
      </c>
      <c r="S111">
        <v>346.63830000000002</v>
      </c>
      <c r="T111">
        <v>1.2999999999999999E-2</v>
      </c>
      <c r="U111">
        <v>102.9674</v>
      </c>
      <c r="V111">
        <v>2.5999999999999999E-2</v>
      </c>
      <c r="W111">
        <v>380.52210000000002</v>
      </c>
      <c r="X111">
        <v>1.9699999999999999E-2</v>
      </c>
      <c r="Y111">
        <v>306.10480000000001</v>
      </c>
      <c r="Z111">
        <v>1.0999999999999999E-2</v>
      </c>
      <c r="AA111">
        <v>125.4504</v>
      </c>
    </row>
    <row r="112" spans="1:27">
      <c r="A112" s="1">
        <v>36191</v>
      </c>
      <c r="B112">
        <v>2.5499999999999998E-2</v>
      </c>
      <c r="C112">
        <v>424.63940000000002</v>
      </c>
      <c r="D112">
        <v>1.78E-2</v>
      </c>
      <c r="E112">
        <v>234.0907</v>
      </c>
      <c r="F112">
        <v>2.0299999999999999E-2</v>
      </c>
      <c r="G112">
        <v>376.97570000000002</v>
      </c>
      <c r="H112">
        <v>-1.21E-2</v>
      </c>
      <c r="I112">
        <v>282.03919999999999</v>
      </c>
      <c r="J112">
        <v>5.1999999999999998E-3</v>
      </c>
      <c r="K112">
        <v>252.45500000000001</v>
      </c>
      <c r="L112">
        <v>2.7300000000000001E-2</v>
      </c>
      <c r="M112">
        <v>418.64429999999999</v>
      </c>
      <c r="R112">
        <v>1.9599999999999999E-2</v>
      </c>
      <c r="S112">
        <v>353.43239999999997</v>
      </c>
      <c r="T112">
        <v>1.41E-2</v>
      </c>
      <c r="U112">
        <v>104.4192</v>
      </c>
      <c r="V112">
        <v>1.24E-2</v>
      </c>
      <c r="W112">
        <v>385.24059999999997</v>
      </c>
      <c r="X112">
        <v>8.3999999999999995E-3</v>
      </c>
      <c r="Y112">
        <v>308.67610000000002</v>
      </c>
      <c r="Z112">
        <v>1.15E-2</v>
      </c>
      <c r="AA112">
        <v>126.8931</v>
      </c>
    </row>
    <row r="113" spans="1:31">
      <c r="A113" s="1">
        <v>36219</v>
      </c>
      <c r="B113">
        <v>-0.01</v>
      </c>
      <c r="C113">
        <v>420.39299999999997</v>
      </c>
      <c r="D113">
        <v>8.2000000000000007E-3</v>
      </c>
      <c r="E113">
        <v>236.0103</v>
      </c>
      <c r="F113">
        <v>-2.8E-3</v>
      </c>
      <c r="G113">
        <v>375.92020000000002</v>
      </c>
      <c r="H113">
        <v>8.9999999999999998E-4</v>
      </c>
      <c r="I113">
        <v>282.29309999999998</v>
      </c>
      <c r="J113">
        <v>-1.03E-2</v>
      </c>
      <c r="K113">
        <v>249.85480000000001</v>
      </c>
      <c r="L113">
        <v>-2.64E-2</v>
      </c>
      <c r="M113">
        <v>407.59210000000002</v>
      </c>
      <c r="R113">
        <v>-5.0000000000000001E-3</v>
      </c>
      <c r="S113">
        <v>351.6653</v>
      </c>
      <c r="T113">
        <v>1.43E-2</v>
      </c>
      <c r="U113">
        <v>105.91240000000001</v>
      </c>
      <c r="V113">
        <v>-6.7999999999999996E-3</v>
      </c>
      <c r="W113">
        <v>382.62099999999998</v>
      </c>
      <c r="X113">
        <v>-1E-3</v>
      </c>
      <c r="Y113">
        <v>308.36739999999998</v>
      </c>
      <c r="Z113">
        <v>1.11E-2</v>
      </c>
      <c r="AA113">
        <v>128.30160000000001</v>
      </c>
      <c r="AC113">
        <v>100</v>
      </c>
    </row>
    <row r="114" spans="1:31">
      <c r="A114" s="1">
        <v>36250</v>
      </c>
      <c r="B114">
        <v>3.44E-2</v>
      </c>
      <c r="C114">
        <v>434.85449999999997</v>
      </c>
      <c r="D114">
        <v>1.2E-2</v>
      </c>
      <c r="E114">
        <v>238.8424</v>
      </c>
      <c r="F114">
        <v>4.0000000000000001E-3</v>
      </c>
      <c r="G114">
        <v>377.4239</v>
      </c>
      <c r="H114">
        <v>4.3299999999999998E-2</v>
      </c>
      <c r="I114">
        <v>294.5163</v>
      </c>
      <c r="J114">
        <v>-4.0000000000000002E-4</v>
      </c>
      <c r="K114">
        <v>249.75479999999999</v>
      </c>
      <c r="L114">
        <v>1.44E-2</v>
      </c>
      <c r="M114">
        <v>413.46140000000003</v>
      </c>
      <c r="R114">
        <v>2.1999999999999999E-2</v>
      </c>
      <c r="S114">
        <v>359.40190000000001</v>
      </c>
      <c r="T114">
        <v>9.9000000000000008E-3</v>
      </c>
      <c r="U114">
        <v>106.9609</v>
      </c>
      <c r="V114">
        <v>-1.9E-3</v>
      </c>
      <c r="W114">
        <v>381.89400000000001</v>
      </c>
      <c r="X114">
        <v>5.4000000000000003E-3</v>
      </c>
      <c r="Y114">
        <v>310.0326</v>
      </c>
      <c r="Z114">
        <v>6.4000000000000003E-3</v>
      </c>
      <c r="AA114">
        <v>129.12270000000001</v>
      </c>
      <c r="AB114">
        <v>6.88E-2</v>
      </c>
      <c r="AC114">
        <v>106.88</v>
      </c>
    </row>
    <row r="115" spans="1:31">
      <c r="A115" s="1">
        <v>36280</v>
      </c>
      <c r="B115">
        <v>4.7199999999999999E-2</v>
      </c>
      <c r="C115">
        <v>455.37970000000001</v>
      </c>
      <c r="D115">
        <v>1.7899999999999999E-2</v>
      </c>
      <c r="E115">
        <v>243.11770000000001</v>
      </c>
      <c r="F115">
        <v>3.6200000000000003E-2</v>
      </c>
      <c r="G115">
        <v>391.08659999999998</v>
      </c>
      <c r="H115">
        <v>7.3899999999999993E-2</v>
      </c>
      <c r="I115">
        <v>316.28109999999998</v>
      </c>
      <c r="J115">
        <v>1.26E-2</v>
      </c>
      <c r="K115">
        <v>252.90170000000001</v>
      </c>
      <c r="L115">
        <v>4.7899999999999998E-2</v>
      </c>
      <c r="M115">
        <v>433.26620000000003</v>
      </c>
      <c r="R115">
        <v>4.8099999999999997E-2</v>
      </c>
      <c r="S115">
        <v>376.68920000000003</v>
      </c>
      <c r="T115">
        <v>1.0699999999999999E-2</v>
      </c>
      <c r="U115">
        <v>108.1054</v>
      </c>
      <c r="V115">
        <v>3.04E-2</v>
      </c>
      <c r="W115">
        <v>393.50360000000001</v>
      </c>
      <c r="X115">
        <v>2.5899999999999999E-2</v>
      </c>
      <c r="Y115">
        <v>318.06240000000003</v>
      </c>
      <c r="Z115">
        <v>1.52E-2</v>
      </c>
      <c r="AA115">
        <v>131.08539999999999</v>
      </c>
      <c r="AB115">
        <v>5.96E-2</v>
      </c>
      <c r="AC115">
        <v>113.25</v>
      </c>
    </row>
    <row r="116" spans="1:31">
      <c r="A116" s="1">
        <v>36311</v>
      </c>
      <c r="B116">
        <v>9.1999999999999998E-3</v>
      </c>
      <c r="C116">
        <v>459.56920000000002</v>
      </c>
      <c r="D116">
        <v>1.1299999999999999E-2</v>
      </c>
      <c r="E116">
        <v>245.86490000000001</v>
      </c>
      <c r="F116">
        <v>1.9E-2</v>
      </c>
      <c r="G116">
        <v>398.5172</v>
      </c>
      <c r="H116">
        <v>2.0899999999999998E-2</v>
      </c>
      <c r="I116">
        <v>322.89139999999998</v>
      </c>
      <c r="J116">
        <v>6.4999999999999997E-3</v>
      </c>
      <c r="K116">
        <v>254.54560000000001</v>
      </c>
      <c r="L116">
        <v>8.0000000000000002E-3</v>
      </c>
      <c r="M116">
        <v>436.73230000000001</v>
      </c>
      <c r="R116">
        <v>1.9199999999999998E-2</v>
      </c>
      <c r="S116">
        <v>383.92160000000001</v>
      </c>
      <c r="T116">
        <v>4.4999999999999997E-3</v>
      </c>
      <c r="U116">
        <v>108.5919</v>
      </c>
      <c r="V116">
        <v>3.2000000000000002E-3</v>
      </c>
      <c r="W116">
        <v>394.76280000000003</v>
      </c>
      <c r="X116">
        <v>1.89E-2</v>
      </c>
      <c r="Y116">
        <v>324.07380000000001</v>
      </c>
      <c r="Z116">
        <v>1.7500000000000002E-2</v>
      </c>
      <c r="AA116">
        <v>133.3794</v>
      </c>
      <c r="AB116">
        <v>1E-3</v>
      </c>
      <c r="AC116">
        <v>113.3633</v>
      </c>
    </row>
    <row r="117" spans="1:31">
      <c r="A117" s="1">
        <v>36341</v>
      </c>
      <c r="B117">
        <v>3.73E-2</v>
      </c>
      <c r="C117">
        <v>476.71109999999999</v>
      </c>
      <c r="D117">
        <v>7.4999999999999997E-3</v>
      </c>
      <c r="E117">
        <v>247.7089</v>
      </c>
      <c r="F117">
        <v>1.8700000000000001E-2</v>
      </c>
      <c r="G117">
        <v>405.96949999999998</v>
      </c>
      <c r="H117">
        <v>6.0499999999999998E-2</v>
      </c>
      <c r="I117">
        <v>342.42630000000003</v>
      </c>
      <c r="J117">
        <v>8.2000000000000007E-3</v>
      </c>
      <c r="K117">
        <v>256.63290000000001</v>
      </c>
      <c r="L117">
        <v>3.9E-2</v>
      </c>
      <c r="M117">
        <v>453.76490000000001</v>
      </c>
      <c r="R117">
        <v>2.6800000000000001E-2</v>
      </c>
      <c r="S117">
        <v>394.21069999999997</v>
      </c>
      <c r="T117">
        <v>3.0000000000000001E-3</v>
      </c>
      <c r="U117">
        <v>108.9177</v>
      </c>
      <c r="V117">
        <v>1.2999999999999999E-2</v>
      </c>
      <c r="W117">
        <v>399.8947</v>
      </c>
      <c r="X117">
        <v>2.6800000000000001E-2</v>
      </c>
      <c r="Y117">
        <v>332.75900000000001</v>
      </c>
      <c r="Z117">
        <v>8.8000000000000005E-3</v>
      </c>
      <c r="AA117">
        <v>134.5531</v>
      </c>
      <c r="AB117">
        <v>5.2200000000000003E-2</v>
      </c>
      <c r="AC117">
        <v>119.2809</v>
      </c>
    </row>
    <row r="118" spans="1:31">
      <c r="A118" s="1">
        <v>36372</v>
      </c>
      <c r="B118">
        <v>7.4999999999999997E-3</v>
      </c>
      <c r="C118">
        <v>480.28640000000001</v>
      </c>
      <c r="D118">
        <v>8.8999999999999999E-3</v>
      </c>
      <c r="E118">
        <v>249.9135</v>
      </c>
      <c r="F118">
        <v>9.7999999999999997E-3</v>
      </c>
      <c r="G118">
        <v>409.94799999999998</v>
      </c>
      <c r="H118">
        <v>-1.37E-2</v>
      </c>
      <c r="I118">
        <v>337.73509999999999</v>
      </c>
      <c r="J118">
        <v>1.7600000000000001E-2</v>
      </c>
      <c r="K118">
        <v>261.14960000000002</v>
      </c>
      <c r="L118">
        <v>3.5000000000000001E-3</v>
      </c>
      <c r="M118">
        <v>455.35309999999998</v>
      </c>
      <c r="R118">
        <v>1.26E-2</v>
      </c>
      <c r="S118">
        <v>399.17770000000002</v>
      </c>
      <c r="T118">
        <v>5.3E-3</v>
      </c>
      <c r="U118">
        <v>109.4949</v>
      </c>
      <c r="V118">
        <v>5.0000000000000001E-4</v>
      </c>
      <c r="W118">
        <v>400.09469999999999</v>
      </c>
      <c r="X118">
        <v>1.35E-2</v>
      </c>
      <c r="Y118">
        <v>337.25119999999998</v>
      </c>
      <c r="Z118">
        <v>6.4999999999999997E-3</v>
      </c>
      <c r="AA118">
        <v>135.42769999999999</v>
      </c>
      <c r="AB118">
        <v>1.67E-2</v>
      </c>
      <c r="AC118">
        <v>121.27290000000001</v>
      </c>
    </row>
    <row r="119" spans="1:31">
      <c r="A119" s="1">
        <v>36403</v>
      </c>
      <c r="B119">
        <v>1.6999999999999999E-3</v>
      </c>
      <c r="C119">
        <v>481.10289999999998</v>
      </c>
      <c r="D119">
        <v>7.4000000000000003E-3</v>
      </c>
      <c r="E119">
        <v>251.7629</v>
      </c>
      <c r="F119">
        <v>5.7000000000000002E-3</v>
      </c>
      <c r="G119">
        <v>412.28469999999999</v>
      </c>
      <c r="H119">
        <v>-1.5299999999999999E-2</v>
      </c>
      <c r="I119">
        <v>332.5677</v>
      </c>
      <c r="J119">
        <v>5.3E-3</v>
      </c>
      <c r="K119">
        <v>262.53370000000001</v>
      </c>
      <c r="L119">
        <v>4.1999999999999997E-3</v>
      </c>
      <c r="M119">
        <v>457.26549999999997</v>
      </c>
      <c r="R119">
        <v>-7.9000000000000008E-3</v>
      </c>
      <c r="S119">
        <v>396.02420000000001</v>
      </c>
      <c r="T119">
        <v>3.8999999999999998E-3</v>
      </c>
      <c r="U119">
        <v>109.92189999999999</v>
      </c>
      <c r="V119">
        <v>-5.4999999999999997E-3</v>
      </c>
      <c r="W119">
        <v>397.89409999999998</v>
      </c>
      <c r="X119">
        <v>3.7000000000000002E-3</v>
      </c>
      <c r="Y119">
        <v>338.4991</v>
      </c>
      <c r="Z119">
        <v>7.1000000000000004E-3</v>
      </c>
      <c r="AA119">
        <v>136.38919999999999</v>
      </c>
      <c r="AB119">
        <v>2.4E-2</v>
      </c>
      <c r="AC119">
        <v>124.18340000000001</v>
      </c>
    </row>
    <row r="120" spans="1:31">
      <c r="A120" s="1">
        <v>36433</v>
      </c>
      <c r="B120">
        <v>5.4999999999999997E-3</v>
      </c>
      <c r="C120">
        <v>483.74900000000002</v>
      </c>
      <c r="D120">
        <v>7.7000000000000002E-3</v>
      </c>
      <c r="E120">
        <v>253.70140000000001</v>
      </c>
      <c r="F120">
        <v>-3.5000000000000001E-3</v>
      </c>
      <c r="G120">
        <v>410.8417</v>
      </c>
      <c r="H120">
        <v>-3.3E-3</v>
      </c>
      <c r="I120">
        <v>331.47019999999998</v>
      </c>
      <c r="J120">
        <v>8.3000000000000001E-3</v>
      </c>
      <c r="K120">
        <v>264.71269999999998</v>
      </c>
      <c r="L120">
        <v>4.0000000000000002E-4</v>
      </c>
      <c r="M120">
        <v>457.44839999999999</v>
      </c>
      <c r="R120">
        <v>1.6000000000000001E-3</v>
      </c>
      <c r="S120">
        <v>396.65789999999998</v>
      </c>
      <c r="T120">
        <v>1.0200000000000001E-2</v>
      </c>
      <c r="U120">
        <v>111.0432</v>
      </c>
      <c r="V120">
        <v>-2.5000000000000001E-3</v>
      </c>
      <c r="W120">
        <v>396.89940000000001</v>
      </c>
      <c r="X120">
        <v>1.11E-2</v>
      </c>
      <c r="Y120">
        <v>342.25639999999999</v>
      </c>
      <c r="Z120">
        <v>1.0999999999999999E-2</v>
      </c>
      <c r="AA120">
        <v>137.8895</v>
      </c>
      <c r="AB120">
        <v>-2.0000000000000001E-4</v>
      </c>
      <c r="AC120">
        <v>124.15860000000001</v>
      </c>
    </row>
    <row r="121" spans="1:31">
      <c r="A121" s="1">
        <v>36464</v>
      </c>
      <c r="B121">
        <v>2.23E-2</v>
      </c>
      <c r="C121">
        <v>494.53660000000002</v>
      </c>
      <c r="D121">
        <v>5.7999999999999996E-3</v>
      </c>
      <c r="E121">
        <v>255.1729</v>
      </c>
      <c r="F121">
        <v>1E-3</v>
      </c>
      <c r="G121">
        <v>411.25259999999997</v>
      </c>
      <c r="H121">
        <v>3.5900000000000001E-2</v>
      </c>
      <c r="I121">
        <v>343.37</v>
      </c>
      <c r="J121">
        <v>5.1000000000000004E-3</v>
      </c>
      <c r="K121">
        <v>266.06279999999998</v>
      </c>
      <c r="L121">
        <v>2.18E-2</v>
      </c>
      <c r="M121">
        <v>467.42079999999999</v>
      </c>
      <c r="R121">
        <v>3.8999999999999998E-3</v>
      </c>
      <c r="S121">
        <v>398.20479999999998</v>
      </c>
      <c r="T121">
        <v>8.5000000000000006E-3</v>
      </c>
      <c r="U121">
        <v>111.98699999999999</v>
      </c>
      <c r="V121">
        <v>2.2000000000000001E-3</v>
      </c>
      <c r="W121">
        <v>397.77260000000001</v>
      </c>
      <c r="X121">
        <v>5.5999999999999999E-3</v>
      </c>
      <c r="Y121">
        <v>344.173</v>
      </c>
      <c r="Z121">
        <v>1.4999999999999999E-2</v>
      </c>
      <c r="AA121">
        <v>139.9579</v>
      </c>
      <c r="AB121">
        <v>3.3500000000000002E-2</v>
      </c>
      <c r="AC121">
        <v>128.31790000000001</v>
      </c>
    </row>
    <row r="122" spans="1:31">
      <c r="A122" s="1">
        <v>36494</v>
      </c>
      <c r="B122">
        <v>5.6899999999999999E-2</v>
      </c>
      <c r="C122">
        <v>522.67570000000001</v>
      </c>
      <c r="D122">
        <v>1.04E-2</v>
      </c>
      <c r="E122">
        <v>257.82670000000002</v>
      </c>
      <c r="F122">
        <v>2.3800000000000002E-2</v>
      </c>
      <c r="G122">
        <v>421.04039999999998</v>
      </c>
      <c r="H122">
        <v>5.9900000000000002E-2</v>
      </c>
      <c r="I122">
        <v>363.93790000000001</v>
      </c>
      <c r="J122">
        <v>1.5299999999999999E-2</v>
      </c>
      <c r="K122">
        <v>270.13350000000003</v>
      </c>
      <c r="L122">
        <v>7.1099999999999997E-2</v>
      </c>
      <c r="M122">
        <v>500.65440000000001</v>
      </c>
      <c r="R122">
        <v>2.3099999999999999E-2</v>
      </c>
      <c r="S122">
        <v>407.40339999999998</v>
      </c>
      <c r="T122">
        <v>1.09E-2</v>
      </c>
      <c r="U122">
        <v>113.2077</v>
      </c>
      <c r="V122">
        <v>1.9300000000000001E-2</v>
      </c>
      <c r="W122">
        <v>405.44959999999998</v>
      </c>
      <c r="X122">
        <v>2.1000000000000001E-2</v>
      </c>
      <c r="Y122">
        <v>351.40069999999997</v>
      </c>
      <c r="Z122">
        <v>1.0500000000000001E-2</v>
      </c>
      <c r="AA122">
        <v>141.42740000000001</v>
      </c>
      <c r="AB122">
        <v>9.35E-2</v>
      </c>
      <c r="AC122">
        <v>140.31559999999999</v>
      </c>
      <c r="AE122">
        <v>100</v>
      </c>
    </row>
    <row r="123" spans="1:31">
      <c r="A123" s="1">
        <v>36525</v>
      </c>
      <c r="B123">
        <v>8.3699999999999997E-2</v>
      </c>
      <c r="C123">
        <v>566.42370000000005</v>
      </c>
      <c r="D123">
        <v>1.61E-2</v>
      </c>
      <c r="E123">
        <v>261.97770000000003</v>
      </c>
      <c r="F123">
        <v>3.4200000000000001E-2</v>
      </c>
      <c r="G123">
        <v>435.44</v>
      </c>
      <c r="H123">
        <v>0.12130000000000001</v>
      </c>
      <c r="I123">
        <v>408.08359999999999</v>
      </c>
      <c r="J123">
        <v>2.1399999999999999E-2</v>
      </c>
      <c r="K123">
        <v>275.9144</v>
      </c>
      <c r="L123">
        <v>9.4E-2</v>
      </c>
      <c r="M123">
        <v>547.71600000000001</v>
      </c>
      <c r="R123">
        <v>3.3099999999999997E-2</v>
      </c>
      <c r="S123">
        <v>420.88839999999999</v>
      </c>
      <c r="T123">
        <v>6.8999999999999999E-3</v>
      </c>
      <c r="U123">
        <v>113.9888</v>
      </c>
      <c r="V123">
        <v>1.8499999999999999E-2</v>
      </c>
      <c r="W123">
        <v>412.9504</v>
      </c>
      <c r="X123">
        <v>8.5000000000000006E-3</v>
      </c>
      <c r="Y123">
        <v>354.38760000000002</v>
      </c>
      <c r="Z123">
        <v>1.0999999999999999E-2</v>
      </c>
      <c r="AA123">
        <v>142.98310000000001</v>
      </c>
      <c r="AB123">
        <v>0.16389999999999999</v>
      </c>
      <c r="AC123">
        <v>163.3133</v>
      </c>
      <c r="AD123">
        <v>0.191</v>
      </c>
      <c r="AE123">
        <v>119.1</v>
      </c>
    </row>
    <row r="124" spans="1:31">
      <c r="A124" s="1">
        <v>36556</v>
      </c>
      <c r="B124">
        <v>9.7999999999999997E-3</v>
      </c>
      <c r="C124">
        <v>571.97460000000001</v>
      </c>
      <c r="D124">
        <v>1.9400000000000001E-2</v>
      </c>
      <c r="E124">
        <v>267.06009999999998</v>
      </c>
      <c r="F124">
        <v>3.5999999999999999E-3</v>
      </c>
      <c r="G124">
        <v>437.00749999999999</v>
      </c>
      <c r="H124">
        <v>1.06E-2</v>
      </c>
      <c r="I124">
        <v>412.4092</v>
      </c>
      <c r="J124">
        <v>2.3E-3</v>
      </c>
      <c r="K124">
        <v>276.54899999999998</v>
      </c>
      <c r="L124">
        <v>-4.1000000000000003E-3</v>
      </c>
      <c r="M124">
        <v>545.47029999999995</v>
      </c>
      <c r="R124">
        <v>1.3899999999999999E-2</v>
      </c>
      <c r="S124">
        <v>426.73880000000003</v>
      </c>
      <c r="T124">
        <v>6.6E-3</v>
      </c>
      <c r="U124">
        <v>114.7411</v>
      </c>
      <c r="V124">
        <v>-5.0000000000000001E-3</v>
      </c>
      <c r="W124">
        <v>410.88569999999999</v>
      </c>
      <c r="X124">
        <v>1.12E-2</v>
      </c>
      <c r="Y124">
        <v>358.35669999999999</v>
      </c>
      <c r="Z124">
        <v>9.7999999999999997E-3</v>
      </c>
      <c r="AA124">
        <v>144.3844</v>
      </c>
      <c r="AB124">
        <v>6.8999999999999999E-3</v>
      </c>
      <c r="AC124">
        <v>164.4402</v>
      </c>
      <c r="AD124">
        <v>1.38E-2</v>
      </c>
      <c r="AE124">
        <v>120.7436</v>
      </c>
    </row>
    <row r="125" spans="1:31">
      <c r="A125" s="1">
        <v>36585</v>
      </c>
      <c r="B125">
        <v>7.8899999999999998E-2</v>
      </c>
      <c r="C125">
        <v>617.10339999999997</v>
      </c>
      <c r="D125">
        <v>1.9099999999999999E-2</v>
      </c>
      <c r="E125">
        <v>272.16090000000003</v>
      </c>
      <c r="F125">
        <v>3.0099999999999998E-2</v>
      </c>
      <c r="G125">
        <v>450.16149999999999</v>
      </c>
      <c r="H125">
        <v>3.8899999999999997E-2</v>
      </c>
      <c r="I125">
        <v>428.452</v>
      </c>
      <c r="J125">
        <v>2.76E-2</v>
      </c>
      <c r="K125">
        <v>284.18169999999998</v>
      </c>
      <c r="L125">
        <v>6.5000000000000002E-2</v>
      </c>
      <c r="M125">
        <v>580.92589999999996</v>
      </c>
      <c r="R125">
        <v>3.3500000000000002E-2</v>
      </c>
      <c r="S125">
        <v>441.03449999999998</v>
      </c>
      <c r="T125">
        <v>1.03E-2</v>
      </c>
      <c r="U125">
        <v>115.923</v>
      </c>
      <c r="V125">
        <v>1.95E-2</v>
      </c>
      <c r="W125">
        <v>418.89789999999999</v>
      </c>
      <c r="X125">
        <v>2.41E-2</v>
      </c>
      <c r="Y125">
        <v>366.99310000000003</v>
      </c>
      <c r="Z125">
        <v>0.01</v>
      </c>
      <c r="AA125">
        <v>145.82820000000001</v>
      </c>
      <c r="AB125">
        <v>0.22339999999999999</v>
      </c>
      <c r="AC125">
        <v>201.17609999999999</v>
      </c>
      <c r="AD125">
        <v>0.25040000000000001</v>
      </c>
      <c r="AE125">
        <v>150.9778</v>
      </c>
    </row>
    <row r="126" spans="1:31">
      <c r="A126" s="1">
        <v>36616</v>
      </c>
      <c r="B126">
        <v>1.38E-2</v>
      </c>
      <c r="C126">
        <v>625.61950000000002</v>
      </c>
      <c r="D126">
        <v>1.66E-2</v>
      </c>
      <c r="E126">
        <v>276.67880000000002</v>
      </c>
      <c r="F126">
        <v>9.4000000000000004E-3</v>
      </c>
      <c r="G126">
        <v>454.39299999999997</v>
      </c>
      <c r="H126">
        <v>1.7999999999999999E-2</v>
      </c>
      <c r="I126">
        <v>436.16410000000002</v>
      </c>
      <c r="J126">
        <v>8.8000000000000005E-3</v>
      </c>
      <c r="K126">
        <v>286.6825</v>
      </c>
      <c r="L126">
        <v>1.49E-2</v>
      </c>
      <c r="M126">
        <v>589.58169999999996</v>
      </c>
      <c r="R126">
        <v>1.2800000000000001E-2</v>
      </c>
      <c r="S126">
        <v>446.6798</v>
      </c>
      <c r="T126">
        <v>7.4999999999999997E-3</v>
      </c>
      <c r="U126">
        <v>116.7924</v>
      </c>
      <c r="V126">
        <v>5.7999999999999996E-3</v>
      </c>
      <c r="W126">
        <v>421.32749999999999</v>
      </c>
      <c r="X126">
        <v>8.8000000000000005E-3</v>
      </c>
      <c r="Y126">
        <v>370.2226</v>
      </c>
      <c r="Z126">
        <v>2.5000000000000001E-3</v>
      </c>
      <c r="AA126">
        <v>146.19280000000001</v>
      </c>
      <c r="AB126">
        <v>-3.44E-2</v>
      </c>
      <c r="AC126">
        <v>194.25569999999999</v>
      </c>
      <c r="AD126">
        <v>-4.65E-2</v>
      </c>
      <c r="AE126">
        <v>143.9573</v>
      </c>
    </row>
    <row r="127" spans="1:31">
      <c r="A127" s="1">
        <v>36646</v>
      </c>
      <c r="B127">
        <v>-2.6499999999999999E-2</v>
      </c>
      <c r="C127">
        <v>609.04049999999995</v>
      </c>
      <c r="D127">
        <v>1.2500000000000001E-2</v>
      </c>
      <c r="E127">
        <v>280.13729999999998</v>
      </c>
      <c r="F127">
        <v>1.8E-3</v>
      </c>
      <c r="G127">
        <v>455.21089999999998</v>
      </c>
      <c r="H127">
        <v>-4.53E-2</v>
      </c>
      <c r="I127">
        <v>416.40589999999997</v>
      </c>
      <c r="J127">
        <v>8.2000000000000007E-3</v>
      </c>
      <c r="K127">
        <v>289.0333</v>
      </c>
      <c r="L127">
        <v>-3.2000000000000001E-2</v>
      </c>
      <c r="M127">
        <v>570.71510000000001</v>
      </c>
      <c r="R127">
        <v>3.2000000000000002E-3</v>
      </c>
      <c r="S127">
        <v>448.10910000000001</v>
      </c>
      <c r="T127">
        <v>9.1000000000000004E-3</v>
      </c>
      <c r="U127">
        <v>117.8552</v>
      </c>
      <c r="V127">
        <v>-1.0500000000000001E-2</v>
      </c>
      <c r="W127">
        <v>416.90359999999998</v>
      </c>
      <c r="X127">
        <v>1.0500000000000001E-2</v>
      </c>
      <c r="Y127">
        <v>374.11</v>
      </c>
      <c r="Z127">
        <v>9.1000000000000004E-3</v>
      </c>
      <c r="AA127">
        <v>147.5231</v>
      </c>
      <c r="AB127">
        <v>-4.36E-2</v>
      </c>
      <c r="AC127">
        <v>185.7861</v>
      </c>
      <c r="AD127">
        <v>-6.2199999999999998E-2</v>
      </c>
      <c r="AE127">
        <v>135.00319999999999</v>
      </c>
    </row>
    <row r="128" spans="1:31">
      <c r="A128" s="1">
        <v>36677</v>
      </c>
      <c r="B128">
        <v>-2.06E-2</v>
      </c>
      <c r="C128">
        <v>596.49429999999995</v>
      </c>
      <c r="D128">
        <v>1.01E-2</v>
      </c>
      <c r="E128">
        <v>282.9667</v>
      </c>
      <c r="F128">
        <v>-1.52E-2</v>
      </c>
      <c r="G128">
        <v>448.29169999999999</v>
      </c>
      <c r="H128">
        <v>-4.2799999999999998E-2</v>
      </c>
      <c r="I128">
        <v>398.58370000000002</v>
      </c>
      <c r="J128">
        <v>6.0000000000000001E-3</v>
      </c>
      <c r="K128">
        <v>290.76749999999998</v>
      </c>
      <c r="L128">
        <v>-1.4999999999999999E-2</v>
      </c>
      <c r="M128">
        <v>562.15430000000003</v>
      </c>
      <c r="R128">
        <v>2.5999999999999999E-3</v>
      </c>
      <c r="S128">
        <v>449.27420000000001</v>
      </c>
      <c r="T128">
        <v>3.5000000000000001E-3</v>
      </c>
      <c r="U128">
        <v>118.2677</v>
      </c>
      <c r="V128">
        <v>-1.0500000000000001E-2</v>
      </c>
      <c r="W128">
        <v>412.52609999999999</v>
      </c>
      <c r="X128">
        <v>1.11E-2</v>
      </c>
      <c r="Y128">
        <v>378.26260000000002</v>
      </c>
      <c r="Z128">
        <v>9.4999999999999998E-3</v>
      </c>
      <c r="AA128">
        <v>148.9246</v>
      </c>
      <c r="AB128">
        <v>-5.2999999999999999E-2</v>
      </c>
      <c r="AC128">
        <v>175.93950000000001</v>
      </c>
      <c r="AD128">
        <v>-8.4599999999999995E-2</v>
      </c>
      <c r="AE128">
        <v>123.5819</v>
      </c>
    </row>
    <row r="129" spans="1:31">
      <c r="A129" s="1">
        <v>36707</v>
      </c>
      <c r="B129">
        <v>3.7499999999999999E-2</v>
      </c>
      <c r="C129">
        <v>618.86279999999999</v>
      </c>
      <c r="D129">
        <v>1.6400000000000001E-2</v>
      </c>
      <c r="E129">
        <v>287.60730000000001</v>
      </c>
      <c r="F129">
        <v>2.1399999999999999E-2</v>
      </c>
      <c r="G129">
        <v>457.88510000000002</v>
      </c>
      <c r="H129">
        <v>2.76E-2</v>
      </c>
      <c r="I129">
        <v>409.58460000000002</v>
      </c>
      <c r="J129">
        <v>1.2E-2</v>
      </c>
      <c r="K129">
        <v>294.25670000000002</v>
      </c>
      <c r="L129">
        <v>3.2500000000000001E-2</v>
      </c>
      <c r="M129">
        <v>580.42439999999999</v>
      </c>
      <c r="R129">
        <v>1.5599999999999999E-2</v>
      </c>
      <c r="S129">
        <v>456.28289999999998</v>
      </c>
      <c r="T129">
        <v>1.0500000000000001E-2</v>
      </c>
      <c r="U129">
        <v>119.5095</v>
      </c>
      <c r="V129">
        <v>1.6799999999999999E-2</v>
      </c>
      <c r="W129">
        <v>419.45650000000001</v>
      </c>
      <c r="X129">
        <v>1.4999999999999999E-2</v>
      </c>
      <c r="Y129">
        <v>383.93650000000002</v>
      </c>
      <c r="Z129">
        <v>0.01</v>
      </c>
      <c r="AA129">
        <v>150.41380000000001</v>
      </c>
      <c r="AB129">
        <v>9.5899999999999999E-2</v>
      </c>
      <c r="AC129">
        <v>192.81200000000001</v>
      </c>
      <c r="AD129">
        <v>9.8000000000000004E-2</v>
      </c>
      <c r="AE129">
        <v>135.69290000000001</v>
      </c>
    </row>
    <row r="130" spans="1:31">
      <c r="A130" s="1">
        <v>36738</v>
      </c>
      <c r="B130">
        <v>-3.8E-3</v>
      </c>
      <c r="C130">
        <v>616.51120000000003</v>
      </c>
      <c r="D130">
        <v>9.1999999999999998E-3</v>
      </c>
      <c r="E130">
        <v>290.25330000000002</v>
      </c>
      <c r="F130">
        <v>4.5999999999999999E-3</v>
      </c>
      <c r="G130">
        <v>459.9914</v>
      </c>
      <c r="H130">
        <v>4.1000000000000003E-3</v>
      </c>
      <c r="I130">
        <v>411.26389999999998</v>
      </c>
      <c r="J130">
        <v>6.3E-3</v>
      </c>
      <c r="K130">
        <v>296.11059999999998</v>
      </c>
      <c r="L130">
        <v>-5.1999999999999998E-3</v>
      </c>
      <c r="M130">
        <v>577.40620000000001</v>
      </c>
      <c r="R130">
        <v>1.1900000000000001E-2</v>
      </c>
      <c r="S130">
        <v>461.71269999999998</v>
      </c>
      <c r="T130">
        <v>6.1999999999999998E-3</v>
      </c>
      <c r="U130">
        <v>120.2505</v>
      </c>
      <c r="V130">
        <v>3.5000000000000001E-3</v>
      </c>
      <c r="W130">
        <v>420.9246</v>
      </c>
      <c r="X130">
        <v>1.0500000000000001E-2</v>
      </c>
      <c r="Y130">
        <v>387.96789999999999</v>
      </c>
      <c r="Z130">
        <v>9.4000000000000004E-3</v>
      </c>
      <c r="AA130">
        <v>151.82769999999999</v>
      </c>
      <c r="AB130">
        <v>-2.4899999999999999E-2</v>
      </c>
      <c r="AC130">
        <v>188.011</v>
      </c>
      <c r="AD130">
        <v>-2.9000000000000001E-2</v>
      </c>
      <c r="AE130">
        <v>131.7578</v>
      </c>
    </row>
    <row r="131" spans="1:31">
      <c r="A131" s="1">
        <v>36769</v>
      </c>
      <c r="B131">
        <v>3.95E-2</v>
      </c>
      <c r="C131">
        <v>640.86339999999996</v>
      </c>
      <c r="D131">
        <v>1.3599999999999999E-2</v>
      </c>
      <c r="E131">
        <v>294.20069999999998</v>
      </c>
      <c r="F131">
        <v>1.24E-2</v>
      </c>
      <c r="G131">
        <v>465.69529999999997</v>
      </c>
      <c r="H131">
        <v>2.9000000000000001E-2</v>
      </c>
      <c r="I131">
        <v>423.19060000000002</v>
      </c>
      <c r="J131">
        <v>0.02</v>
      </c>
      <c r="K131">
        <v>302.03280000000001</v>
      </c>
      <c r="L131">
        <v>5.0099999999999999E-2</v>
      </c>
      <c r="M131">
        <v>606.33420000000001</v>
      </c>
      <c r="R131">
        <v>1.9099999999999999E-2</v>
      </c>
      <c r="S131">
        <v>470.53140000000002</v>
      </c>
      <c r="T131">
        <v>8.6999999999999994E-3</v>
      </c>
      <c r="U131">
        <v>121.2966</v>
      </c>
      <c r="V131">
        <v>2.1999999999999999E-2</v>
      </c>
      <c r="W131">
        <v>430.185</v>
      </c>
      <c r="X131">
        <v>1.38E-2</v>
      </c>
      <c r="Y131">
        <v>393.3218</v>
      </c>
      <c r="Z131">
        <v>7.4999999999999997E-3</v>
      </c>
      <c r="AA131">
        <v>152.96639999999999</v>
      </c>
      <c r="AB131">
        <v>8.3599999999999994E-2</v>
      </c>
      <c r="AC131">
        <v>203.7287</v>
      </c>
      <c r="AD131">
        <v>8.6699999999999999E-2</v>
      </c>
      <c r="AE131">
        <v>143.18119999999999</v>
      </c>
    </row>
    <row r="132" spans="1:31">
      <c r="A132" s="1">
        <v>36799</v>
      </c>
      <c r="B132">
        <v>-1.14E-2</v>
      </c>
      <c r="C132">
        <v>633.5575</v>
      </c>
      <c r="D132">
        <v>1.06E-2</v>
      </c>
      <c r="E132">
        <v>297.3193</v>
      </c>
      <c r="F132">
        <v>3.7000000000000002E-3</v>
      </c>
      <c r="G132">
        <v>467.41840000000002</v>
      </c>
      <c r="H132">
        <v>-4.1700000000000001E-2</v>
      </c>
      <c r="I132">
        <v>405.54349999999999</v>
      </c>
      <c r="J132">
        <v>8.8000000000000005E-3</v>
      </c>
      <c r="K132">
        <v>304.69060000000002</v>
      </c>
      <c r="L132">
        <v>-1.35E-2</v>
      </c>
      <c r="M132">
        <v>598.14869999999996</v>
      </c>
      <c r="R132">
        <v>4.1000000000000003E-3</v>
      </c>
      <c r="S132">
        <v>472.4606</v>
      </c>
      <c r="T132">
        <v>7.9000000000000008E-3</v>
      </c>
      <c r="U132">
        <v>122.25490000000001</v>
      </c>
      <c r="V132">
        <v>-8.0000000000000002E-3</v>
      </c>
      <c r="W132">
        <v>426.74349999999998</v>
      </c>
      <c r="X132">
        <v>1.0999999999999999E-2</v>
      </c>
      <c r="Y132">
        <v>397.64839999999998</v>
      </c>
      <c r="Z132">
        <v>1.4999999999999999E-2</v>
      </c>
      <c r="AA132">
        <v>155.26089999999999</v>
      </c>
      <c r="AB132">
        <v>-5.7000000000000002E-3</v>
      </c>
      <c r="AC132">
        <v>202.5675</v>
      </c>
      <c r="AD132">
        <v>-2.64E-2</v>
      </c>
      <c r="AE132">
        <v>139.40119999999999</v>
      </c>
    </row>
    <row r="133" spans="1:31">
      <c r="A133" s="1">
        <v>36830</v>
      </c>
      <c r="B133">
        <v>-1.6400000000000001E-2</v>
      </c>
      <c r="C133">
        <v>623.16719999999998</v>
      </c>
      <c r="D133">
        <v>6.0000000000000001E-3</v>
      </c>
      <c r="E133">
        <v>299.10320000000002</v>
      </c>
      <c r="F133">
        <v>-5.8999999999999999E-3</v>
      </c>
      <c r="G133">
        <v>464.66059999999999</v>
      </c>
      <c r="H133">
        <v>-2.2599999999999999E-2</v>
      </c>
      <c r="I133">
        <v>396.37819999999999</v>
      </c>
      <c r="J133">
        <v>5.1999999999999998E-3</v>
      </c>
      <c r="K133">
        <v>306.27499999999998</v>
      </c>
      <c r="L133">
        <v>-9.1000000000000004E-3</v>
      </c>
      <c r="M133">
        <v>592.70550000000003</v>
      </c>
      <c r="R133">
        <v>-5.0000000000000001E-3</v>
      </c>
      <c r="S133">
        <v>470.09829999999999</v>
      </c>
      <c r="T133">
        <v>6.1999999999999998E-3</v>
      </c>
      <c r="U133">
        <v>123.0129</v>
      </c>
      <c r="V133">
        <v>5.9999999999999995E-4</v>
      </c>
      <c r="W133">
        <v>426.99950000000001</v>
      </c>
      <c r="X133">
        <v>4.0000000000000001E-3</v>
      </c>
      <c r="Y133">
        <v>399.23899999999998</v>
      </c>
      <c r="Z133">
        <v>8.3999999999999995E-3</v>
      </c>
      <c r="AA133">
        <v>156.5651</v>
      </c>
      <c r="AB133">
        <v>-3.2300000000000002E-2</v>
      </c>
      <c r="AC133">
        <v>196.02459999999999</v>
      </c>
      <c r="AD133">
        <v>-5.2600000000000001E-2</v>
      </c>
      <c r="AE133">
        <v>132.06870000000001</v>
      </c>
    </row>
    <row r="134" spans="1:31">
      <c r="A134" s="1">
        <v>36860</v>
      </c>
      <c r="B134">
        <v>-3.1399999999999997E-2</v>
      </c>
      <c r="C134">
        <v>603.59969999999998</v>
      </c>
      <c r="D134">
        <v>3.0000000000000001E-3</v>
      </c>
      <c r="E134">
        <v>300.00049999999999</v>
      </c>
      <c r="F134">
        <v>-1.06E-2</v>
      </c>
      <c r="G134">
        <v>459.73520000000002</v>
      </c>
      <c r="H134">
        <v>-2.1499999999999998E-2</v>
      </c>
      <c r="I134">
        <v>387.85610000000003</v>
      </c>
      <c r="J134">
        <v>4.7999999999999996E-3</v>
      </c>
      <c r="K134">
        <v>307.74520000000001</v>
      </c>
      <c r="L134">
        <v>-2.3E-2</v>
      </c>
      <c r="M134">
        <v>579.07330000000002</v>
      </c>
      <c r="R134">
        <v>-7.7000000000000002E-3</v>
      </c>
      <c r="S134">
        <v>466.4785</v>
      </c>
      <c r="T134">
        <v>7.6E-3</v>
      </c>
      <c r="U134">
        <v>123.9478</v>
      </c>
      <c r="V134">
        <v>7.6E-3</v>
      </c>
      <c r="W134">
        <v>430.24470000000002</v>
      </c>
      <c r="X134">
        <v>5.7999999999999996E-3</v>
      </c>
      <c r="Y134">
        <v>401.55459999999999</v>
      </c>
      <c r="Z134">
        <v>1.2500000000000001E-2</v>
      </c>
      <c r="AA134">
        <v>158.5222</v>
      </c>
      <c r="AB134">
        <v>-8.2299999999999998E-2</v>
      </c>
      <c r="AC134">
        <v>179.89169999999999</v>
      </c>
      <c r="AD134">
        <v>-0.10299999999999999</v>
      </c>
      <c r="AE134">
        <v>118.4657</v>
      </c>
    </row>
    <row r="135" spans="1:31">
      <c r="A135" s="1">
        <v>36891</v>
      </c>
      <c r="B135">
        <v>2.06E-2</v>
      </c>
      <c r="C135">
        <v>616.03390000000002</v>
      </c>
      <c r="D135">
        <v>6.3E-3</v>
      </c>
      <c r="E135">
        <v>301.89049999999997</v>
      </c>
      <c r="F135">
        <v>2.5999999999999999E-3</v>
      </c>
      <c r="G135">
        <v>460.93049999999999</v>
      </c>
      <c r="H135">
        <v>7.9000000000000008E-3</v>
      </c>
      <c r="I135">
        <v>390.92020000000002</v>
      </c>
      <c r="J135">
        <v>2.0899999999999998E-2</v>
      </c>
      <c r="K135">
        <v>314.17700000000002</v>
      </c>
      <c r="L135">
        <v>1.9400000000000001E-2</v>
      </c>
      <c r="M135">
        <v>590.30730000000005</v>
      </c>
      <c r="O135">
        <v>100</v>
      </c>
      <c r="Q135">
        <v>100</v>
      </c>
      <c r="R135">
        <v>1.12E-2</v>
      </c>
      <c r="S135">
        <v>471.70310000000001</v>
      </c>
      <c r="T135">
        <v>1.01E-2</v>
      </c>
      <c r="U135">
        <v>125.1996</v>
      </c>
      <c r="V135">
        <v>5.6000000000000001E-2</v>
      </c>
      <c r="W135">
        <v>454.33839999999998</v>
      </c>
      <c r="X135">
        <v>9.4000000000000004E-3</v>
      </c>
      <c r="Y135">
        <v>405.32920000000001</v>
      </c>
      <c r="Z135">
        <v>4.8999999999999998E-3</v>
      </c>
      <c r="AA135">
        <v>159.29900000000001</v>
      </c>
      <c r="AB135">
        <v>8.3000000000000001E-3</v>
      </c>
      <c r="AC135">
        <v>181.38480000000001</v>
      </c>
      <c r="AD135">
        <v>-8.8000000000000005E-3</v>
      </c>
      <c r="AE135">
        <v>117.42319999999999</v>
      </c>
    </row>
    <row r="136" spans="1:31">
      <c r="A136" s="1">
        <v>36922</v>
      </c>
      <c r="B136">
        <v>3.5900000000000001E-2</v>
      </c>
      <c r="C136">
        <v>638.14949999999999</v>
      </c>
      <c r="D136">
        <v>2.7E-2</v>
      </c>
      <c r="E136">
        <v>310.04149999999998</v>
      </c>
      <c r="F136">
        <v>2.6599999999999999E-2</v>
      </c>
      <c r="G136">
        <v>473.19130000000001</v>
      </c>
      <c r="H136">
        <v>4.58E-2</v>
      </c>
      <c r="I136">
        <v>408.82429999999999</v>
      </c>
      <c r="J136">
        <v>9.1999999999999998E-3</v>
      </c>
      <c r="K136">
        <v>317.0675</v>
      </c>
      <c r="L136">
        <v>2.4E-2</v>
      </c>
      <c r="M136">
        <v>604.47469999999998</v>
      </c>
      <c r="N136">
        <v>6.0000000000000001E-3</v>
      </c>
      <c r="O136">
        <v>100.6</v>
      </c>
      <c r="P136">
        <v>1.0999999999999999E-2</v>
      </c>
      <c r="Q136">
        <v>101.1</v>
      </c>
      <c r="R136">
        <v>2.7300000000000001E-2</v>
      </c>
      <c r="S136">
        <v>484.5806</v>
      </c>
      <c r="T136">
        <v>1.2E-2</v>
      </c>
      <c r="U136">
        <v>126.702</v>
      </c>
      <c r="V136">
        <v>1.7100000000000001E-2</v>
      </c>
      <c r="W136">
        <v>462.10759999999999</v>
      </c>
      <c r="X136">
        <v>2.06E-2</v>
      </c>
      <c r="Y136">
        <v>413.6789</v>
      </c>
      <c r="Z136">
        <v>1.09E-2</v>
      </c>
      <c r="AA136">
        <v>161.03530000000001</v>
      </c>
      <c r="AB136">
        <v>1.38E-2</v>
      </c>
      <c r="AC136">
        <v>183.88800000000001</v>
      </c>
      <c r="AD136">
        <v>1.9400000000000001E-2</v>
      </c>
      <c r="AE136">
        <v>119.7012</v>
      </c>
    </row>
    <row r="137" spans="1:31">
      <c r="A137" s="1">
        <v>36950</v>
      </c>
      <c r="B137">
        <v>-1.89E-2</v>
      </c>
      <c r="C137">
        <v>626.08849999999995</v>
      </c>
      <c r="D137">
        <v>1.44E-2</v>
      </c>
      <c r="E137">
        <v>314.5061</v>
      </c>
      <c r="F137">
        <v>1.35E-2</v>
      </c>
      <c r="G137">
        <v>479.57929999999999</v>
      </c>
      <c r="H137">
        <v>-1.5800000000000002E-2</v>
      </c>
      <c r="I137">
        <v>402.36489999999998</v>
      </c>
      <c r="J137">
        <v>9.2999999999999992E-3</v>
      </c>
      <c r="K137">
        <v>320.01620000000003</v>
      </c>
      <c r="L137">
        <v>-1.4E-2</v>
      </c>
      <c r="M137">
        <v>596.01210000000003</v>
      </c>
      <c r="N137">
        <v>4.0000000000000001E-3</v>
      </c>
      <c r="O137">
        <v>101.00239999999999</v>
      </c>
      <c r="P137">
        <v>2.0000000000000001E-4</v>
      </c>
      <c r="Q137">
        <v>101.1202</v>
      </c>
      <c r="R137">
        <v>3.8E-3</v>
      </c>
      <c r="S137">
        <v>486.42200000000003</v>
      </c>
      <c r="T137">
        <v>7.6E-3</v>
      </c>
      <c r="U137">
        <v>127.66500000000001</v>
      </c>
      <c r="V137">
        <v>5.7000000000000002E-3</v>
      </c>
      <c r="W137">
        <v>464.74160000000001</v>
      </c>
      <c r="X137">
        <v>2.3999999999999998E-3</v>
      </c>
      <c r="Y137">
        <v>414.67180000000002</v>
      </c>
      <c r="Z137">
        <v>7.4999999999999997E-3</v>
      </c>
      <c r="AA137">
        <v>162.2431</v>
      </c>
      <c r="AB137">
        <v>-5.3199999999999997E-2</v>
      </c>
      <c r="AC137">
        <v>174.10509999999999</v>
      </c>
      <c r="AD137">
        <v>-7.3400000000000007E-2</v>
      </c>
      <c r="AE137">
        <v>110.9151</v>
      </c>
    </row>
    <row r="138" spans="1:31">
      <c r="A138" s="1">
        <v>36981</v>
      </c>
      <c r="B138">
        <v>-1.5100000000000001E-2</v>
      </c>
      <c r="C138">
        <v>616.6345</v>
      </c>
      <c r="D138">
        <v>1.41E-2</v>
      </c>
      <c r="E138">
        <v>318.94069999999999</v>
      </c>
      <c r="F138">
        <v>-3.3999999999999998E-3</v>
      </c>
      <c r="G138">
        <v>477.94880000000001</v>
      </c>
      <c r="H138">
        <v>-8.0999999999999996E-3</v>
      </c>
      <c r="I138">
        <v>399.10570000000001</v>
      </c>
      <c r="J138">
        <v>1.15E-2</v>
      </c>
      <c r="K138">
        <v>323.69639999999998</v>
      </c>
      <c r="L138">
        <v>-1.9900000000000001E-2</v>
      </c>
      <c r="M138">
        <v>584.15139999999997</v>
      </c>
      <c r="N138">
        <v>-1E-4</v>
      </c>
      <c r="O138">
        <v>100.9923</v>
      </c>
      <c r="P138">
        <v>-4.3E-3</v>
      </c>
      <c r="Q138">
        <v>100.6854</v>
      </c>
      <c r="R138">
        <v>-5.0000000000000001E-3</v>
      </c>
      <c r="S138">
        <v>483.9898</v>
      </c>
      <c r="T138">
        <v>7.4000000000000003E-3</v>
      </c>
      <c r="U138">
        <v>128.6097</v>
      </c>
      <c r="V138">
        <v>2.3999999999999998E-3</v>
      </c>
      <c r="W138">
        <v>465.85700000000003</v>
      </c>
      <c r="X138">
        <v>-4.8999999999999998E-3</v>
      </c>
      <c r="Y138">
        <v>412.63990000000001</v>
      </c>
      <c r="Z138">
        <v>9.2999999999999992E-3</v>
      </c>
      <c r="AA138">
        <v>163.75190000000001</v>
      </c>
      <c r="AB138">
        <v>-3.4599999999999999E-2</v>
      </c>
      <c r="AC138">
        <v>168.08109999999999</v>
      </c>
      <c r="AD138">
        <v>-5.4100000000000002E-2</v>
      </c>
      <c r="AE138">
        <v>104.91459999999999</v>
      </c>
    </row>
    <row r="139" spans="1:31">
      <c r="A139" s="1">
        <v>37011</v>
      </c>
      <c r="B139">
        <v>2.1600000000000001E-2</v>
      </c>
      <c r="C139">
        <v>629.9538</v>
      </c>
      <c r="D139">
        <v>1.6299999999999999E-2</v>
      </c>
      <c r="E139">
        <v>324.13940000000002</v>
      </c>
      <c r="F139">
        <v>2.5000000000000001E-3</v>
      </c>
      <c r="G139">
        <v>479.14370000000002</v>
      </c>
      <c r="H139">
        <v>6.4999999999999997E-3</v>
      </c>
      <c r="I139">
        <v>401.69990000000001</v>
      </c>
      <c r="J139">
        <v>6.6E-3</v>
      </c>
      <c r="K139">
        <v>325.83280000000002</v>
      </c>
      <c r="L139">
        <v>1.7399999999999999E-2</v>
      </c>
      <c r="M139">
        <v>594.31569999999999</v>
      </c>
      <c r="N139">
        <v>3.0099999999999998E-2</v>
      </c>
      <c r="O139">
        <v>104.0322</v>
      </c>
      <c r="P139">
        <v>2E-3</v>
      </c>
      <c r="Q139">
        <v>100.88679999999999</v>
      </c>
      <c r="R139">
        <v>1.23E-2</v>
      </c>
      <c r="S139">
        <v>489.94290000000001</v>
      </c>
      <c r="T139">
        <v>5.0000000000000001E-3</v>
      </c>
      <c r="U139">
        <v>129.2527</v>
      </c>
      <c r="V139">
        <v>6.4000000000000003E-3</v>
      </c>
      <c r="W139">
        <v>468.83850000000001</v>
      </c>
      <c r="X139">
        <v>6.4000000000000003E-3</v>
      </c>
      <c r="Y139">
        <v>415.2808</v>
      </c>
      <c r="Z139">
        <v>1.0500000000000001E-2</v>
      </c>
      <c r="AA139">
        <v>165.47130000000001</v>
      </c>
      <c r="AB139">
        <v>2.7199999999999998E-2</v>
      </c>
      <c r="AC139">
        <v>172.65289999999999</v>
      </c>
      <c r="AD139">
        <v>3.0200000000000001E-2</v>
      </c>
      <c r="AE139">
        <v>108.083</v>
      </c>
    </row>
    <row r="140" spans="1:31">
      <c r="A140" s="1">
        <v>37042</v>
      </c>
      <c r="B140">
        <v>1.4500000000000001E-2</v>
      </c>
      <c r="C140">
        <v>639.08820000000003</v>
      </c>
      <c r="D140">
        <v>2.3999999999999998E-3</v>
      </c>
      <c r="E140">
        <v>324.91730000000001</v>
      </c>
      <c r="F140">
        <v>1.0200000000000001E-2</v>
      </c>
      <c r="G140">
        <v>484.03089999999997</v>
      </c>
      <c r="H140">
        <v>2.9399999999999999E-2</v>
      </c>
      <c r="I140">
        <v>413.50990000000002</v>
      </c>
      <c r="J140">
        <v>7.7000000000000002E-3</v>
      </c>
      <c r="K140">
        <v>328.3417</v>
      </c>
      <c r="L140">
        <v>1.1299999999999999E-2</v>
      </c>
      <c r="M140">
        <v>601.03139999999996</v>
      </c>
      <c r="N140">
        <v>1.5299999999999999E-2</v>
      </c>
      <c r="O140">
        <v>105.62390000000001</v>
      </c>
      <c r="P140">
        <v>1.0500000000000001E-2</v>
      </c>
      <c r="Q140">
        <v>101.9461</v>
      </c>
      <c r="R140">
        <v>1.72E-2</v>
      </c>
      <c r="S140">
        <v>498.36989999999997</v>
      </c>
      <c r="T140">
        <v>7.4999999999999997E-3</v>
      </c>
      <c r="U140">
        <v>130.22210000000001</v>
      </c>
      <c r="V140">
        <v>-1E-4</v>
      </c>
      <c r="W140">
        <v>468.79160000000002</v>
      </c>
      <c r="X140">
        <v>1.55E-2</v>
      </c>
      <c r="Y140">
        <v>421.7176</v>
      </c>
      <c r="Z140">
        <v>9.4999999999999998E-3</v>
      </c>
      <c r="AA140">
        <v>167.04329999999999</v>
      </c>
      <c r="AB140">
        <v>1.23E-2</v>
      </c>
      <c r="AC140">
        <v>174.7765</v>
      </c>
      <c r="AD140">
        <v>1.4E-3</v>
      </c>
      <c r="AE140">
        <v>108.2343</v>
      </c>
    </row>
    <row r="141" spans="1:31">
      <c r="A141" s="1">
        <v>37072</v>
      </c>
      <c r="B141">
        <v>4.7999999999999996E-3</v>
      </c>
      <c r="C141">
        <v>642.1558</v>
      </c>
      <c r="D141">
        <v>2.0000000000000001E-4</v>
      </c>
      <c r="E141">
        <v>324.98230000000001</v>
      </c>
      <c r="F141">
        <v>1.4999999999999999E-2</v>
      </c>
      <c r="G141">
        <v>491.29140000000001</v>
      </c>
      <c r="H141">
        <v>1.12E-2</v>
      </c>
      <c r="I141">
        <v>418.14120000000003</v>
      </c>
      <c r="J141">
        <v>2.8999999999999998E-3</v>
      </c>
      <c r="K141">
        <v>329.29390000000001</v>
      </c>
      <c r="L141">
        <v>-4.0000000000000002E-4</v>
      </c>
      <c r="M141">
        <v>600.79100000000005</v>
      </c>
      <c r="N141">
        <v>1.61E-2</v>
      </c>
      <c r="O141">
        <v>107.3244</v>
      </c>
      <c r="P141">
        <v>1.2E-2</v>
      </c>
      <c r="Q141">
        <v>103.1694</v>
      </c>
      <c r="R141">
        <v>-2.7000000000000001E-3</v>
      </c>
      <c r="S141">
        <v>497.02429999999998</v>
      </c>
      <c r="T141">
        <v>1.9E-3</v>
      </c>
      <c r="U141">
        <v>130.46960000000001</v>
      </c>
      <c r="V141">
        <v>4.5999999999999999E-3</v>
      </c>
      <c r="W141">
        <v>470.94810000000001</v>
      </c>
      <c r="X141">
        <v>-5.4999999999999997E-3</v>
      </c>
      <c r="Y141">
        <v>419.39819999999997</v>
      </c>
      <c r="Z141">
        <v>5.1000000000000004E-3</v>
      </c>
      <c r="AA141">
        <v>167.89519999999999</v>
      </c>
      <c r="AB141">
        <v>6.7000000000000002E-3</v>
      </c>
      <c r="AC141">
        <v>175.94749999999999</v>
      </c>
      <c r="AD141">
        <v>1.4E-3</v>
      </c>
      <c r="AE141">
        <v>108.38590000000001</v>
      </c>
    </row>
    <row r="142" spans="1:31">
      <c r="A142" s="1">
        <v>37103</v>
      </c>
      <c r="B142">
        <v>-6.7999999999999996E-3</v>
      </c>
      <c r="C142">
        <v>637.78909999999996</v>
      </c>
      <c r="D142">
        <v>7.3000000000000001E-3</v>
      </c>
      <c r="E142">
        <v>327.35469999999998</v>
      </c>
      <c r="F142">
        <v>2.8E-3</v>
      </c>
      <c r="G142">
        <v>492.66699999999997</v>
      </c>
      <c r="H142">
        <v>-2.6200000000000001E-2</v>
      </c>
      <c r="I142">
        <v>407.1859</v>
      </c>
      <c r="J142">
        <v>-4.0000000000000002E-4</v>
      </c>
      <c r="K142">
        <v>329.16219999999998</v>
      </c>
      <c r="L142">
        <v>-2.7000000000000001E-3</v>
      </c>
      <c r="M142">
        <v>599.16890000000001</v>
      </c>
      <c r="N142">
        <v>-5.9999999999999995E-4</v>
      </c>
      <c r="O142">
        <v>107.26</v>
      </c>
      <c r="P142">
        <v>-1.4E-3</v>
      </c>
      <c r="Q142">
        <v>103.02500000000001</v>
      </c>
      <c r="R142">
        <v>3.0999999999999999E-3</v>
      </c>
      <c r="S142">
        <v>498.56509999999997</v>
      </c>
      <c r="T142">
        <v>9.9000000000000008E-3</v>
      </c>
      <c r="U142">
        <v>131.7612</v>
      </c>
      <c r="V142">
        <v>4.8999999999999998E-3</v>
      </c>
      <c r="W142">
        <v>473.25569999999999</v>
      </c>
      <c r="X142">
        <v>5.8999999999999999E-3</v>
      </c>
      <c r="Y142">
        <v>421.87259999999998</v>
      </c>
      <c r="Z142">
        <v>1.0500000000000001E-2</v>
      </c>
      <c r="AA142">
        <v>169.65809999999999</v>
      </c>
      <c r="AB142">
        <v>-1.2999999999999999E-2</v>
      </c>
      <c r="AC142">
        <v>173.6602</v>
      </c>
      <c r="AD142">
        <v>-1.32E-2</v>
      </c>
      <c r="AE142">
        <v>106.9552</v>
      </c>
    </row>
    <row r="143" spans="1:31">
      <c r="A143" s="1">
        <v>37134</v>
      </c>
      <c r="B143">
        <v>-4.4000000000000003E-3</v>
      </c>
      <c r="C143">
        <v>634.98289999999997</v>
      </c>
      <c r="D143">
        <v>1.17E-2</v>
      </c>
      <c r="E143">
        <v>331.1848</v>
      </c>
      <c r="F143">
        <v>1E-4</v>
      </c>
      <c r="G143">
        <v>492.71629999999999</v>
      </c>
      <c r="H143">
        <v>9.4999999999999998E-3</v>
      </c>
      <c r="I143">
        <v>411.05419999999998</v>
      </c>
      <c r="J143">
        <v>4.7000000000000002E-3</v>
      </c>
      <c r="K143">
        <v>330.70920000000001</v>
      </c>
      <c r="L143">
        <v>-4.7000000000000002E-3</v>
      </c>
      <c r="M143">
        <v>596.3528</v>
      </c>
      <c r="N143">
        <v>9.7000000000000003E-3</v>
      </c>
      <c r="O143">
        <v>108.3004</v>
      </c>
      <c r="P143">
        <v>6.3E-3</v>
      </c>
      <c r="Q143">
        <v>103.6741</v>
      </c>
      <c r="R143">
        <v>5.1999999999999998E-3</v>
      </c>
      <c r="S143">
        <v>501.15769999999998</v>
      </c>
      <c r="T143">
        <v>7.3000000000000001E-3</v>
      </c>
      <c r="U143">
        <v>132.72309999999999</v>
      </c>
      <c r="V143">
        <v>6.1000000000000004E-3</v>
      </c>
      <c r="W143">
        <v>476.14260000000002</v>
      </c>
      <c r="X143">
        <v>6.0000000000000001E-3</v>
      </c>
      <c r="Y143">
        <v>424.40390000000002</v>
      </c>
      <c r="Z143">
        <v>8.8999999999999999E-3</v>
      </c>
      <c r="AA143">
        <v>171.16810000000001</v>
      </c>
      <c r="AB143">
        <v>-2.2499999999999999E-2</v>
      </c>
      <c r="AC143">
        <v>169.75280000000001</v>
      </c>
      <c r="AD143">
        <v>-0.04</v>
      </c>
      <c r="AE143">
        <v>102.67700000000001</v>
      </c>
    </row>
    <row r="144" spans="1:31">
      <c r="A144" s="1">
        <v>37164</v>
      </c>
      <c r="B144">
        <v>-2.92E-2</v>
      </c>
      <c r="C144">
        <v>616.44140000000004</v>
      </c>
      <c r="D144">
        <v>7.4999999999999997E-3</v>
      </c>
      <c r="E144">
        <v>333.66860000000003</v>
      </c>
      <c r="F144">
        <v>-1.06E-2</v>
      </c>
      <c r="G144">
        <v>487.49349999999998</v>
      </c>
      <c r="H144">
        <v>-3.9800000000000002E-2</v>
      </c>
      <c r="I144">
        <v>394.69420000000002</v>
      </c>
      <c r="J144">
        <v>1E-4</v>
      </c>
      <c r="K144">
        <v>330.7423</v>
      </c>
      <c r="L144">
        <v>-2.8799999999999999E-2</v>
      </c>
      <c r="M144">
        <v>579.17780000000005</v>
      </c>
      <c r="N144">
        <v>-3.3999999999999998E-3</v>
      </c>
      <c r="O144">
        <v>107.93219999999999</v>
      </c>
      <c r="P144">
        <v>2.0000000000000001E-4</v>
      </c>
      <c r="Q144">
        <v>103.6948</v>
      </c>
      <c r="R144">
        <v>-2.9000000000000001E-2</v>
      </c>
      <c r="S144">
        <v>486.6241</v>
      </c>
      <c r="T144">
        <v>3.2000000000000002E-3</v>
      </c>
      <c r="U144">
        <v>133.14779999999999</v>
      </c>
      <c r="V144">
        <v>-1.8200000000000001E-2</v>
      </c>
      <c r="W144">
        <v>467.47680000000003</v>
      </c>
      <c r="X144">
        <v>-0.02</v>
      </c>
      <c r="Y144">
        <v>415.91579999999999</v>
      </c>
      <c r="Z144">
        <v>9.9000000000000008E-3</v>
      </c>
      <c r="AA144">
        <v>172.86269999999999</v>
      </c>
      <c r="AB144">
        <v>-4.9700000000000001E-2</v>
      </c>
      <c r="AC144">
        <v>161.31610000000001</v>
      </c>
      <c r="AD144">
        <v>-5.2999999999999999E-2</v>
      </c>
      <c r="AE144">
        <v>97.235100000000003</v>
      </c>
    </row>
    <row r="145" spans="1:31">
      <c r="A145" s="1">
        <v>37195</v>
      </c>
      <c r="B145">
        <v>1.83E-2</v>
      </c>
      <c r="C145">
        <v>627.72220000000004</v>
      </c>
      <c r="D145">
        <v>0.01</v>
      </c>
      <c r="E145">
        <v>337.00529999999998</v>
      </c>
      <c r="F145">
        <v>1.2E-2</v>
      </c>
      <c r="G145">
        <v>493.34339999999997</v>
      </c>
      <c r="H145">
        <v>2.4899999999999999E-2</v>
      </c>
      <c r="I145">
        <v>404.52210000000002</v>
      </c>
      <c r="J145">
        <v>7.4999999999999997E-3</v>
      </c>
      <c r="K145">
        <v>333.22289999999998</v>
      </c>
      <c r="L145">
        <v>1.0500000000000001E-2</v>
      </c>
      <c r="M145">
        <v>585.25919999999996</v>
      </c>
      <c r="N145">
        <v>6.4999999999999997E-3</v>
      </c>
      <c r="O145">
        <v>108.63379999999999</v>
      </c>
      <c r="P145">
        <v>3.8E-3</v>
      </c>
      <c r="Q145">
        <v>104.08880000000001</v>
      </c>
      <c r="R145">
        <v>1.15E-2</v>
      </c>
      <c r="S145">
        <v>492.22030000000001</v>
      </c>
      <c r="T145">
        <v>1.0800000000000001E-2</v>
      </c>
      <c r="U145">
        <v>134.58580000000001</v>
      </c>
      <c r="V145">
        <v>1.49E-2</v>
      </c>
      <c r="W145">
        <v>474.44220000000001</v>
      </c>
      <c r="X145">
        <v>8.3999999999999995E-3</v>
      </c>
      <c r="Y145">
        <v>419.40949999999998</v>
      </c>
      <c r="Z145">
        <v>1.24E-2</v>
      </c>
      <c r="AA145">
        <v>175.0061</v>
      </c>
      <c r="AB145">
        <v>2.1999999999999999E-2</v>
      </c>
      <c r="AC145">
        <v>164.86510000000001</v>
      </c>
      <c r="AD145">
        <v>1.4E-2</v>
      </c>
      <c r="AE145">
        <v>98.596400000000003</v>
      </c>
    </row>
    <row r="146" spans="1:31">
      <c r="A146" s="1">
        <v>37225</v>
      </c>
      <c r="B146">
        <v>1.9599999999999999E-2</v>
      </c>
      <c r="C146">
        <v>640.02560000000005</v>
      </c>
      <c r="D146">
        <v>8.8999999999999999E-3</v>
      </c>
      <c r="E146">
        <v>340.00470000000001</v>
      </c>
      <c r="F146">
        <v>8.5000000000000006E-3</v>
      </c>
      <c r="G146">
        <v>497.53680000000003</v>
      </c>
      <c r="H146">
        <v>4.1700000000000001E-2</v>
      </c>
      <c r="I146">
        <v>421.39069999999998</v>
      </c>
      <c r="J146">
        <v>5.4999999999999997E-3</v>
      </c>
      <c r="K146">
        <v>335.05560000000003</v>
      </c>
      <c r="L146">
        <v>1.52E-2</v>
      </c>
      <c r="M146">
        <v>594.15509999999995</v>
      </c>
      <c r="N146">
        <v>9.9000000000000008E-3</v>
      </c>
      <c r="O146">
        <v>109.7092</v>
      </c>
      <c r="P146">
        <v>1.0800000000000001E-2</v>
      </c>
      <c r="Q146">
        <v>105.21299999999999</v>
      </c>
      <c r="R146">
        <v>1.14E-2</v>
      </c>
      <c r="S146">
        <v>497.83159999999998</v>
      </c>
      <c r="T146">
        <v>2.8E-3</v>
      </c>
      <c r="U146">
        <v>134.96260000000001</v>
      </c>
      <c r="V146">
        <v>3.3E-3</v>
      </c>
      <c r="W146">
        <v>476.00779999999997</v>
      </c>
      <c r="X146">
        <v>2.5000000000000001E-3</v>
      </c>
      <c r="Y146">
        <v>420.45800000000003</v>
      </c>
      <c r="Z146">
        <v>0.01</v>
      </c>
      <c r="AA146">
        <v>176.75620000000001</v>
      </c>
      <c r="AB146">
        <v>2.2800000000000001E-2</v>
      </c>
      <c r="AC146">
        <v>168.624</v>
      </c>
      <c r="AD146">
        <v>2.2200000000000001E-2</v>
      </c>
      <c r="AE146">
        <v>100.7852</v>
      </c>
    </row>
    <row r="147" spans="1:31">
      <c r="A147" s="1">
        <v>37256</v>
      </c>
      <c r="B147">
        <v>1.7500000000000002E-2</v>
      </c>
      <c r="C147">
        <v>651.226</v>
      </c>
      <c r="D147">
        <v>5.7000000000000002E-3</v>
      </c>
      <c r="E147">
        <v>341.9427</v>
      </c>
      <c r="F147">
        <v>1.2E-2</v>
      </c>
      <c r="G147">
        <v>503.50729999999999</v>
      </c>
      <c r="H147">
        <v>3.9399999999999998E-2</v>
      </c>
      <c r="I147">
        <v>437.99349999999998</v>
      </c>
      <c r="J147">
        <v>5.8999999999999999E-3</v>
      </c>
      <c r="K147">
        <v>337.0324</v>
      </c>
      <c r="L147">
        <v>1.61E-2</v>
      </c>
      <c r="M147">
        <v>603.721</v>
      </c>
      <c r="N147">
        <v>8.3000000000000001E-3</v>
      </c>
      <c r="O147">
        <v>110.6198</v>
      </c>
      <c r="P147">
        <v>8.0999999999999996E-3</v>
      </c>
      <c r="Q147">
        <v>106.0652</v>
      </c>
      <c r="R147">
        <v>1.44E-2</v>
      </c>
      <c r="S147">
        <v>505.00029999999998</v>
      </c>
      <c r="T147">
        <v>2.7000000000000001E-3</v>
      </c>
      <c r="U147">
        <v>135.327</v>
      </c>
      <c r="V147">
        <v>7.7000000000000002E-3</v>
      </c>
      <c r="W147">
        <v>479.67309999999998</v>
      </c>
      <c r="X147">
        <v>5.1999999999999998E-3</v>
      </c>
      <c r="Y147">
        <v>422.64440000000002</v>
      </c>
      <c r="Z147">
        <v>1.03E-2</v>
      </c>
      <c r="AA147">
        <v>178.57679999999999</v>
      </c>
      <c r="AB147">
        <v>1.9E-2</v>
      </c>
      <c r="AC147">
        <v>171.8279</v>
      </c>
      <c r="AD147">
        <v>1.7500000000000002E-2</v>
      </c>
      <c r="AE147">
        <v>102.54900000000001</v>
      </c>
    </row>
    <row r="148" spans="1:31">
      <c r="A148" s="1">
        <v>37287</v>
      </c>
      <c r="B148">
        <v>6.1999999999999998E-3</v>
      </c>
      <c r="C148">
        <v>655.2636</v>
      </c>
      <c r="D148">
        <v>9.4999999999999998E-3</v>
      </c>
      <c r="E148">
        <v>345.19119999999998</v>
      </c>
      <c r="F148">
        <v>1.77E-2</v>
      </c>
      <c r="G148">
        <v>512.41930000000002</v>
      </c>
      <c r="H148">
        <v>2.4199999999999999E-2</v>
      </c>
      <c r="I148">
        <v>448.59289999999999</v>
      </c>
      <c r="J148">
        <v>2.2000000000000001E-3</v>
      </c>
      <c r="K148">
        <v>337.77390000000003</v>
      </c>
      <c r="L148">
        <v>1.9E-3</v>
      </c>
      <c r="M148">
        <v>604.86810000000003</v>
      </c>
      <c r="N148">
        <v>9.4999999999999998E-3</v>
      </c>
      <c r="O148">
        <v>111.6707</v>
      </c>
      <c r="P148">
        <v>3.0999999999999999E-3</v>
      </c>
      <c r="Q148">
        <v>106.39400000000001</v>
      </c>
      <c r="R148">
        <v>5.8999999999999999E-3</v>
      </c>
      <c r="S148">
        <v>507.97980000000001</v>
      </c>
      <c r="T148">
        <v>9.4999999999999998E-3</v>
      </c>
      <c r="U148">
        <v>136.61259999999999</v>
      </c>
      <c r="V148">
        <v>2.5000000000000001E-3</v>
      </c>
      <c r="W148">
        <v>480.8723</v>
      </c>
      <c r="X148">
        <v>4.3E-3</v>
      </c>
      <c r="Y148">
        <v>424.46179999999998</v>
      </c>
      <c r="Z148">
        <v>1.35E-2</v>
      </c>
      <c r="AA148">
        <v>180.98759999999999</v>
      </c>
      <c r="AB148">
        <v>-6.0000000000000001E-3</v>
      </c>
      <c r="AC148">
        <v>170.79689999999999</v>
      </c>
      <c r="AD148">
        <v>-6.8999999999999999E-3</v>
      </c>
      <c r="AE148">
        <v>101.84139999999999</v>
      </c>
    </row>
    <row r="149" spans="1:31">
      <c r="A149" s="1">
        <v>37315</v>
      </c>
      <c r="B149">
        <v>-4.7999999999999996E-3</v>
      </c>
      <c r="C149">
        <v>652.11839999999995</v>
      </c>
      <c r="D149">
        <v>5.0000000000000001E-4</v>
      </c>
      <c r="E149">
        <v>345.36369999999999</v>
      </c>
      <c r="F149">
        <v>2.3999999999999998E-3</v>
      </c>
      <c r="G149">
        <v>513.64909999999998</v>
      </c>
      <c r="H149">
        <v>1.4E-2</v>
      </c>
      <c r="I149">
        <v>454.8732</v>
      </c>
      <c r="J149">
        <v>2.0000000000000001E-4</v>
      </c>
      <c r="K149">
        <v>337.84140000000002</v>
      </c>
      <c r="L149">
        <v>-7.9000000000000008E-3</v>
      </c>
      <c r="M149">
        <v>600.08960000000002</v>
      </c>
      <c r="N149">
        <v>5.1999999999999998E-3</v>
      </c>
      <c r="O149">
        <v>112.2514</v>
      </c>
      <c r="P149">
        <v>1E-3</v>
      </c>
      <c r="Q149">
        <v>106.5004</v>
      </c>
      <c r="R149">
        <v>-4.4000000000000003E-3</v>
      </c>
      <c r="S149">
        <v>505.74470000000002</v>
      </c>
      <c r="T149">
        <v>4.7999999999999996E-3</v>
      </c>
      <c r="U149">
        <v>137.26840000000001</v>
      </c>
      <c r="V149">
        <v>-2.8999999999999998E-3</v>
      </c>
      <c r="W149">
        <v>479.4778</v>
      </c>
      <c r="X149">
        <v>-2.8999999999999998E-3</v>
      </c>
      <c r="Y149">
        <v>423.23079999999999</v>
      </c>
      <c r="Z149">
        <v>1.15E-2</v>
      </c>
      <c r="AA149">
        <v>183.06890000000001</v>
      </c>
      <c r="AB149">
        <v>-2.0400000000000001E-2</v>
      </c>
      <c r="AC149">
        <v>167.3126</v>
      </c>
      <c r="AD149">
        <v>-3.5999999999999997E-2</v>
      </c>
      <c r="AE149">
        <v>98.1751</v>
      </c>
    </row>
    <row r="150" spans="1:31">
      <c r="A150" s="1">
        <v>37346</v>
      </c>
      <c r="B150">
        <v>1.9099999999999999E-2</v>
      </c>
      <c r="C150">
        <v>664.57380000000001</v>
      </c>
      <c r="D150">
        <v>5.8999999999999999E-3</v>
      </c>
      <c r="E150">
        <v>347.40140000000002</v>
      </c>
      <c r="F150">
        <v>8.5000000000000006E-3</v>
      </c>
      <c r="G150">
        <v>518.01520000000005</v>
      </c>
      <c r="H150">
        <v>2.9000000000000001E-2</v>
      </c>
      <c r="I150">
        <v>468.06450000000001</v>
      </c>
      <c r="J150">
        <v>4.4999999999999997E-3</v>
      </c>
      <c r="K150">
        <v>339.36169999999998</v>
      </c>
      <c r="L150">
        <v>2.0299999999999999E-2</v>
      </c>
      <c r="M150">
        <v>612.27149999999995</v>
      </c>
      <c r="N150">
        <v>1.9699999999999999E-2</v>
      </c>
      <c r="O150">
        <v>114.4628</v>
      </c>
      <c r="P150">
        <v>1.6E-2</v>
      </c>
      <c r="Q150">
        <v>108.20440000000001</v>
      </c>
      <c r="R150">
        <v>1.9800000000000002E-2</v>
      </c>
      <c r="S150">
        <v>515.75850000000003</v>
      </c>
      <c r="T150">
        <v>4.4000000000000003E-3</v>
      </c>
      <c r="U150">
        <v>137.8723</v>
      </c>
      <c r="V150">
        <v>3.5000000000000001E-3</v>
      </c>
      <c r="W150">
        <v>481.15589999999997</v>
      </c>
      <c r="X150">
        <v>8.8999999999999999E-3</v>
      </c>
      <c r="Y150">
        <v>426.99759999999998</v>
      </c>
      <c r="Z150">
        <v>1.2E-2</v>
      </c>
      <c r="AA150">
        <v>185.26580000000001</v>
      </c>
      <c r="AB150">
        <v>3.1399999999999997E-2</v>
      </c>
      <c r="AC150">
        <v>172.56630000000001</v>
      </c>
      <c r="AD150">
        <v>2.8299999999999999E-2</v>
      </c>
      <c r="AE150">
        <v>100.9534</v>
      </c>
    </row>
    <row r="151" spans="1:31">
      <c r="A151" s="1">
        <v>37376</v>
      </c>
      <c r="B151">
        <v>4.0000000000000001E-3</v>
      </c>
      <c r="C151">
        <v>667.23209999999995</v>
      </c>
      <c r="D151">
        <v>8.0000000000000002E-3</v>
      </c>
      <c r="E151">
        <v>350.18060000000003</v>
      </c>
      <c r="F151">
        <v>1.44E-2</v>
      </c>
      <c r="G151">
        <v>525.47460000000001</v>
      </c>
      <c r="H151">
        <v>3.04E-2</v>
      </c>
      <c r="I151">
        <v>482.2937</v>
      </c>
      <c r="J151">
        <v>5.0000000000000001E-3</v>
      </c>
      <c r="K151">
        <v>341.05849999999998</v>
      </c>
      <c r="L151">
        <v>2E-3</v>
      </c>
      <c r="M151">
        <v>613.49599999999998</v>
      </c>
      <c r="N151">
        <v>1.0999999999999999E-2</v>
      </c>
      <c r="O151">
        <v>115.7218</v>
      </c>
      <c r="P151">
        <v>8.9999999999999998E-4</v>
      </c>
      <c r="Q151">
        <v>108.3018</v>
      </c>
      <c r="R151">
        <v>2.8999999999999998E-3</v>
      </c>
      <c r="S151">
        <v>517.25419999999997</v>
      </c>
      <c r="T151">
        <v>9.1999999999999998E-3</v>
      </c>
      <c r="U151">
        <v>139.14080000000001</v>
      </c>
      <c r="V151">
        <v>-8.0000000000000004E-4</v>
      </c>
      <c r="W151">
        <v>480.77100000000002</v>
      </c>
      <c r="X151">
        <v>1.5E-3</v>
      </c>
      <c r="Y151">
        <v>427.63810000000001</v>
      </c>
      <c r="Z151">
        <v>1.2999999999999999E-2</v>
      </c>
      <c r="AA151">
        <v>187.67420000000001</v>
      </c>
      <c r="AB151">
        <v>-1.2800000000000001E-2</v>
      </c>
      <c r="AC151">
        <v>170.35740000000001</v>
      </c>
      <c r="AD151">
        <v>-2.01E-2</v>
      </c>
      <c r="AE151">
        <v>98.924300000000002</v>
      </c>
    </row>
    <row r="152" spans="1:31">
      <c r="A152" s="1">
        <v>37407</v>
      </c>
      <c r="B152">
        <v>2.2000000000000001E-3</v>
      </c>
      <c r="C152">
        <v>668.7</v>
      </c>
      <c r="D152">
        <v>4.5999999999999999E-3</v>
      </c>
      <c r="E152">
        <v>351.79140000000001</v>
      </c>
      <c r="F152">
        <v>3.8999999999999998E-3</v>
      </c>
      <c r="G152">
        <v>527.52390000000003</v>
      </c>
      <c r="H152">
        <v>3.3E-3</v>
      </c>
      <c r="I152">
        <v>483.88529999999997</v>
      </c>
      <c r="J152">
        <v>2.0999999999999999E-3</v>
      </c>
      <c r="K152">
        <v>341.77480000000003</v>
      </c>
      <c r="L152">
        <v>-8.9999999999999998E-4</v>
      </c>
      <c r="M152">
        <v>612.94389999999999</v>
      </c>
      <c r="N152">
        <v>2.41E-2</v>
      </c>
      <c r="O152">
        <v>118.5107</v>
      </c>
      <c r="P152">
        <v>2.3E-3</v>
      </c>
      <c r="Q152">
        <v>108.5509</v>
      </c>
      <c r="R152">
        <v>2.9999999999999997E-4</v>
      </c>
      <c r="S152">
        <v>517.40940000000001</v>
      </c>
      <c r="T152">
        <v>3.0999999999999999E-3</v>
      </c>
      <c r="U152">
        <v>139.57210000000001</v>
      </c>
      <c r="V152">
        <v>7.1000000000000004E-3</v>
      </c>
      <c r="W152">
        <v>484.18450000000001</v>
      </c>
      <c r="X152">
        <v>1E-4</v>
      </c>
      <c r="Y152">
        <v>427.68079999999998</v>
      </c>
      <c r="Z152">
        <v>1.2999999999999999E-2</v>
      </c>
      <c r="AA152">
        <v>190.114</v>
      </c>
      <c r="AB152">
        <v>2E-3</v>
      </c>
      <c r="AC152">
        <v>170.69810000000001</v>
      </c>
      <c r="AD152">
        <v>-1.8E-3</v>
      </c>
      <c r="AE152">
        <v>98.746200000000002</v>
      </c>
    </row>
    <row r="153" spans="1:31">
      <c r="A153" s="1">
        <v>37437</v>
      </c>
      <c r="B153">
        <v>-1.8599999999999998E-2</v>
      </c>
      <c r="C153">
        <v>656.26220000000001</v>
      </c>
      <c r="D153">
        <v>3.8E-3</v>
      </c>
      <c r="E153">
        <v>353.12819999999999</v>
      </c>
      <c r="F153">
        <v>-1.2999999999999999E-2</v>
      </c>
      <c r="G153">
        <v>520.66610000000003</v>
      </c>
      <c r="H153">
        <v>-3.4000000000000002E-2</v>
      </c>
      <c r="I153">
        <v>467.4332</v>
      </c>
      <c r="J153">
        <v>-7.6E-3</v>
      </c>
      <c r="K153">
        <v>339.1773</v>
      </c>
      <c r="L153">
        <v>-2.5499999999999998E-2</v>
      </c>
      <c r="M153">
        <v>597.31380000000001</v>
      </c>
      <c r="N153">
        <v>-1.5299999999999999E-2</v>
      </c>
      <c r="O153">
        <v>116.69750000000001</v>
      </c>
      <c r="P153">
        <v>-1.12E-2</v>
      </c>
      <c r="Q153">
        <v>107.3351</v>
      </c>
      <c r="R153">
        <v>-3.0700000000000002E-2</v>
      </c>
      <c r="S153">
        <v>501.5249</v>
      </c>
      <c r="T153">
        <v>3.0999999999999999E-3</v>
      </c>
      <c r="U153">
        <v>140.00479999999999</v>
      </c>
      <c r="V153">
        <v>-7.1000000000000004E-3</v>
      </c>
      <c r="W153">
        <v>480.74680000000001</v>
      </c>
      <c r="X153">
        <v>-1.1900000000000001E-2</v>
      </c>
      <c r="Y153">
        <v>422.59140000000002</v>
      </c>
      <c r="Z153">
        <v>1.0999999999999999E-2</v>
      </c>
      <c r="AA153">
        <v>192.20519999999999</v>
      </c>
      <c r="AB153">
        <v>-1.8499999999999999E-2</v>
      </c>
      <c r="AC153">
        <v>167.5402</v>
      </c>
      <c r="AD153">
        <v>-2.1100000000000001E-2</v>
      </c>
      <c r="AE153">
        <v>96.662700000000001</v>
      </c>
    </row>
    <row r="154" spans="1:31">
      <c r="A154" s="1">
        <v>37468</v>
      </c>
      <c r="B154">
        <v>-2.6200000000000001E-2</v>
      </c>
      <c r="C154">
        <v>639.06809999999996</v>
      </c>
      <c r="D154">
        <v>-6.7999999999999996E-3</v>
      </c>
      <c r="E154">
        <v>350.72699999999998</v>
      </c>
      <c r="F154">
        <v>-1.2800000000000001E-2</v>
      </c>
      <c r="G154">
        <v>514.00160000000005</v>
      </c>
      <c r="H154">
        <v>-1.9800000000000002E-2</v>
      </c>
      <c r="I154">
        <v>458.178</v>
      </c>
      <c r="J154">
        <v>-2.8999999999999998E-3</v>
      </c>
      <c r="K154">
        <v>338.19369999999998</v>
      </c>
      <c r="L154">
        <v>-3.3799999999999997E-2</v>
      </c>
      <c r="M154">
        <v>577.12459999999999</v>
      </c>
      <c r="N154">
        <v>-5.7999999999999996E-3</v>
      </c>
      <c r="O154">
        <v>116.02070000000001</v>
      </c>
      <c r="P154">
        <v>-7.0000000000000001E-3</v>
      </c>
      <c r="Q154">
        <v>106.5838</v>
      </c>
      <c r="R154">
        <v>-2.47E-2</v>
      </c>
      <c r="S154">
        <v>489.13720000000001</v>
      </c>
      <c r="T154">
        <v>4.0000000000000001E-3</v>
      </c>
      <c r="U154">
        <v>140.56479999999999</v>
      </c>
      <c r="V154">
        <v>-3.0999999999999999E-3</v>
      </c>
      <c r="W154">
        <v>479.25650000000002</v>
      </c>
      <c r="X154">
        <v>-1.1599999999999999E-2</v>
      </c>
      <c r="Y154">
        <v>417.68939999999998</v>
      </c>
      <c r="Z154">
        <v>1.0500000000000001E-2</v>
      </c>
      <c r="AA154">
        <v>194.2234</v>
      </c>
      <c r="AB154">
        <v>-2.0899999999999998E-2</v>
      </c>
      <c r="AC154">
        <v>164.0386</v>
      </c>
      <c r="AD154">
        <v>-7.3000000000000001E-3</v>
      </c>
      <c r="AE154">
        <v>95.956999999999994</v>
      </c>
    </row>
    <row r="155" spans="1:31">
      <c r="A155" s="1">
        <v>37499</v>
      </c>
      <c r="B155">
        <v>6.4000000000000003E-3</v>
      </c>
      <c r="C155">
        <v>643.15819999999997</v>
      </c>
      <c r="D155">
        <v>6.1000000000000004E-3</v>
      </c>
      <c r="E155">
        <v>352.8664</v>
      </c>
      <c r="F155">
        <v>5.0000000000000001E-3</v>
      </c>
      <c r="G155">
        <v>516.57159999999999</v>
      </c>
      <c r="H155">
        <v>1.12E-2</v>
      </c>
      <c r="I155">
        <v>463.30959999999999</v>
      </c>
      <c r="J155">
        <v>5.0000000000000001E-3</v>
      </c>
      <c r="K155">
        <v>339.88459999999998</v>
      </c>
      <c r="L155">
        <v>2E-3</v>
      </c>
      <c r="M155">
        <v>578.27880000000005</v>
      </c>
      <c r="N155">
        <v>1E-4</v>
      </c>
      <c r="O155">
        <v>116.03230000000001</v>
      </c>
      <c r="P155">
        <v>8.9999999999999993E-3</v>
      </c>
      <c r="Q155">
        <v>107.54300000000001</v>
      </c>
      <c r="R155">
        <v>6.0000000000000001E-3</v>
      </c>
      <c r="S155">
        <v>492.07209999999998</v>
      </c>
      <c r="T155">
        <v>5.8999999999999999E-3</v>
      </c>
      <c r="U155">
        <v>141.39410000000001</v>
      </c>
      <c r="V155">
        <v>4.1000000000000003E-3</v>
      </c>
      <c r="W155">
        <v>481.22140000000002</v>
      </c>
      <c r="X155">
        <v>5.4000000000000003E-3</v>
      </c>
      <c r="Y155">
        <v>419.94490000000002</v>
      </c>
      <c r="Z155">
        <v>8.6999999999999994E-3</v>
      </c>
      <c r="AA155">
        <v>195.91309999999999</v>
      </c>
      <c r="AB155">
        <v>3.0999999999999999E-3</v>
      </c>
      <c r="AC155">
        <v>164.5471</v>
      </c>
      <c r="AD155">
        <v>-1E-3</v>
      </c>
      <c r="AE155">
        <v>95.861099999999993</v>
      </c>
    </row>
    <row r="156" spans="1:31">
      <c r="A156" s="1">
        <v>37529</v>
      </c>
      <c r="B156">
        <v>-1.5299999999999999E-2</v>
      </c>
      <c r="C156">
        <v>633.31790000000001</v>
      </c>
      <c r="D156">
        <v>1.32E-2</v>
      </c>
      <c r="E156">
        <v>357.52420000000001</v>
      </c>
      <c r="F156">
        <v>1.6999999999999999E-3</v>
      </c>
      <c r="G156">
        <v>517.44979999999998</v>
      </c>
      <c r="H156">
        <v>-1.9400000000000001E-2</v>
      </c>
      <c r="I156">
        <v>454.32139999999998</v>
      </c>
      <c r="J156">
        <v>2.0000000000000001E-4</v>
      </c>
      <c r="K156">
        <v>339.95260000000002</v>
      </c>
      <c r="L156">
        <v>-1.29E-2</v>
      </c>
      <c r="M156">
        <v>570.81899999999996</v>
      </c>
      <c r="N156">
        <v>-5.9999999999999995E-4</v>
      </c>
      <c r="O156">
        <v>115.9627</v>
      </c>
      <c r="P156">
        <v>-6.3E-3</v>
      </c>
      <c r="Q156">
        <v>106.8655</v>
      </c>
      <c r="R156">
        <v>-3.7000000000000002E-3</v>
      </c>
      <c r="S156">
        <v>490.25139999999999</v>
      </c>
      <c r="T156">
        <v>3.0000000000000001E-3</v>
      </c>
      <c r="U156">
        <v>141.81829999999999</v>
      </c>
      <c r="V156">
        <v>1.0200000000000001E-2</v>
      </c>
      <c r="W156">
        <v>486.12990000000002</v>
      </c>
      <c r="X156">
        <v>2.0000000000000001E-4</v>
      </c>
      <c r="Y156">
        <v>420.02890000000002</v>
      </c>
      <c r="Z156">
        <v>6.7999999999999996E-3</v>
      </c>
      <c r="AA156">
        <v>197.24539999999999</v>
      </c>
      <c r="AB156">
        <v>-2.0899999999999998E-2</v>
      </c>
      <c r="AC156">
        <v>161.10810000000001</v>
      </c>
      <c r="AD156">
        <v>-6.4000000000000003E-3</v>
      </c>
      <c r="AE156">
        <v>95.247600000000006</v>
      </c>
    </row>
    <row r="157" spans="1:31">
      <c r="A157" s="1">
        <v>37560</v>
      </c>
      <c r="B157">
        <v>8.0999999999999996E-3</v>
      </c>
      <c r="C157">
        <v>638.44770000000005</v>
      </c>
      <c r="D157">
        <v>0.01</v>
      </c>
      <c r="E157">
        <v>361.09949999999998</v>
      </c>
      <c r="F157">
        <v>4.7000000000000002E-3</v>
      </c>
      <c r="G157">
        <v>519.8818</v>
      </c>
      <c r="H157">
        <v>1.7100000000000001E-2</v>
      </c>
      <c r="I157">
        <v>462.09030000000001</v>
      </c>
      <c r="J157">
        <v>1.5E-3</v>
      </c>
      <c r="K157">
        <v>340.46249999999998</v>
      </c>
      <c r="L157">
        <v>1.1000000000000001E-3</v>
      </c>
      <c r="M157">
        <v>571.44690000000003</v>
      </c>
      <c r="N157">
        <v>-1.2999999999999999E-2</v>
      </c>
      <c r="O157">
        <v>114.4552</v>
      </c>
      <c r="P157">
        <v>3.0999999999999999E-3</v>
      </c>
      <c r="Q157">
        <v>107.1968</v>
      </c>
      <c r="R157">
        <v>7.1000000000000004E-3</v>
      </c>
      <c r="S157">
        <v>493.73219999999998</v>
      </c>
      <c r="T157">
        <v>2.5999999999999999E-3</v>
      </c>
      <c r="U157">
        <v>142.18700000000001</v>
      </c>
      <c r="V157">
        <v>-2.5000000000000001E-3</v>
      </c>
      <c r="W157">
        <v>484.91449999999998</v>
      </c>
      <c r="X157">
        <v>1.4E-3</v>
      </c>
      <c r="Y157">
        <v>420.61689999999999</v>
      </c>
      <c r="Z157">
        <v>1.5E-3</v>
      </c>
      <c r="AA157">
        <v>197.5412</v>
      </c>
      <c r="AB157">
        <v>6.1999999999999998E-3</v>
      </c>
      <c r="AC157">
        <v>162.107</v>
      </c>
      <c r="AD157">
        <v>4.0000000000000001E-3</v>
      </c>
      <c r="AE157">
        <v>95.628500000000003</v>
      </c>
    </row>
    <row r="158" spans="1:31">
      <c r="A158" s="1">
        <v>37590</v>
      </c>
      <c r="B158">
        <v>2.3099999999999999E-2</v>
      </c>
      <c r="C158">
        <v>653.19590000000005</v>
      </c>
      <c r="D158">
        <v>1.9E-2</v>
      </c>
      <c r="E158">
        <v>367.96039999999999</v>
      </c>
      <c r="F158">
        <v>2.12E-2</v>
      </c>
      <c r="G158">
        <v>530.90329999999994</v>
      </c>
      <c r="H158">
        <v>1.6299999999999999E-2</v>
      </c>
      <c r="I158">
        <v>469.6223</v>
      </c>
      <c r="J158">
        <v>7.3000000000000001E-3</v>
      </c>
      <c r="K158">
        <v>342.9479</v>
      </c>
      <c r="L158">
        <v>1.5599999999999999E-2</v>
      </c>
      <c r="M158">
        <v>580.36149999999998</v>
      </c>
      <c r="N158">
        <v>8.6999999999999994E-3</v>
      </c>
      <c r="O158">
        <v>115.4509</v>
      </c>
      <c r="P158">
        <v>7.6E-3</v>
      </c>
      <c r="Q158">
        <v>108.0115</v>
      </c>
      <c r="R158">
        <v>2.47E-2</v>
      </c>
      <c r="S158">
        <v>505.92739999999998</v>
      </c>
      <c r="T158">
        <v>7.6E-3</v>
      </c>
      <c r="U158">
        <v>143.26769999999999</v>
      </c>
      <c r="V158">
        <v>5.0000000000000001E-3</v>
      </c>
      <c r="W158">
        <v>487.33909999999997</v>
      </c>
      <c r="X158">
        <v>4.4000000000000003E-3</v>
      </c>
      <c r="Y158">
        <v>422.4676</v>
      </c>
      <c r="Z158">
        <v>4.4000000000000003E-3</v>
      </c>
      <c r="AA158">
        <v>198.41040000000001</v>
      </c>
      <c r="AB158">
        <v>1.2E-2</v>
      </c>
      <c r="AC158">
        <v>164.0523</v>
      </c>
      <c r="AD158">
        <v>1.2800000000000001E-2</v>
      </c>
      <c r="AE158">
        <v>96.852599999999995</v>
      </c>
    </row>
    <row r="159" spans="1:31">
      <c r="A159" s="1">
        <v>37621</v>
      </c>
      <c r="B159">
        <v>1.1000000000000001E-3</v>
      </c>
      <c r="C159">
        <v>653.9144</v>
      </c>
      <c r="D159">
        <v>1.1900000000000001E-2</v>
      </c>
      <c r="E159">
        <v>372.33909999999997</v>
      </c>
      <c r="F159">
        <v>1.34E-2</v>
      </c>
      <c r="G159">
        <v>538.01739999999995</v>
      </c>
      <c r="H159">
        <v>8.3000000000000001E-3</v>
      </c>
      <c r="I159">
        <v>473.52019999999999</v>
      </c>
      <c r="J159">
        <v>2.8E-3</v>
      </c>
      <c r="K159">
        <v>343.90820000000002</v>
      </c>
      <c r="L159">
        <v>-8.8999999999999999E-3</v>
      </c>
      <c r="M159">
        <v>575.19629999999995</v>
      </c>
      <c r="N159">
        <v>-1.0500000000000001E-2</v>
      </c>
      <c r="O159">
        <v>114.23869999999999</v>
      </c>
      <c r="P159">
        <v>-2.9999999999999997E-4</v>
      </c>
      <c r="Q159">
        <v>107.9791</v>
      </c>
      <c r="R159">
        <v>9.9000000000000008E-3</v>
      </c>
      <c r="S159">
        <v>510.93599999999998</v>
      </c>
      <c r="T159">
        <v>7.4999999999999997E-3</v>
      </c>
      <c r="U159">
        <v>144.34219999999999</v>
      </c>
      <c r="V159">
        <v>1.1900000000000001E-2</v>
      </c>
      <c r="W159">
        <v>493.13839999999999</v>
      </c>
      <c r="X159">
        <v>3.2000000000000002E-3</v>
      </c>
      <c r="Y159">
        <v>423.81950000000001</v>
      </c>
      <c r="Z159">
        <v>8.9999999999999993E-3</v>
      </c>
      <c r="AA159">
        <v>200.1961</v>
      </c>
      <c r="AB159">
        <v>-7.6E-3</v>
      </c>
      <c r="AC159">
        <v>162.80549999999999</v>
      </c>
      <c r="AD159">
        <v>-8.5000000000000006E-3</v>
      </c>
      <c r="AE159">
        <v>96.029300000000006</v>
      </c>
    </row>
    <row r="160" spans="1:31">
      <c r="A160" s="1">
        <v>37652</v>
      </c>
      <c r="B160">
        <v>8.0999999999999996E-3</v>
      </c>
      <c r="C160">
        <v>659.21109999999999</v>
      </c>
      <c r="D160">
        <v>2.0500000000000001E-2</v>
      </c>
      <c r="E160">
        <v>379.97210000000001</v>
      </c>
      <c r="F160">
        <v>1.6E-2</v>
      </c>
      <c r="G160">
        <v>546.62570000000005</v>
      </c>
      <c r="H160">
        <v>2.7000000000000001E-3</v>
      </c>
      <c r="I160">
        <v>474.7987</v>
      </c>
      <c r="J160">
        <v>4.5999999999999999E-3</v>
      </c>
      <c r="K160">
        <v>345.49009999999998</v>
      </c>
      <c r="L160">
        <v>-6.9999999999999999E-4</v>
      </c>
      <c r="M160">
        <v>574.79359999999997</v>
      </c>
      <c r="N160">
        <v>3.8999999999999998E-3</v>
      </c>
      <c r="O160">
        <v>114.6842</v>
      </c>
      <c r="P160">
        <v>4.0000000000000002E-4</v>
      </c>
      <c r="Q160">
        <v>108.0223</v>
      </c>
      <c r="R160">
        <v>1.2999999999999999E-2</v>
      </c>
      <c r="S160">
        <v>517.57820000000004</v>
      </c>
      <c r="T160">
        <v>9.4000000000000004E-3</v>
      </c>
      <c r="U160">
        <v>145.69900000000001</v>
      </c>
      <c r="V160">
        <v>8.9999999999999993E-3</v>
      </c>
      <c r="W160">
        <v>497.57670000000002</v>
      </c>
      <c r="X160">
        <v>3.0999999999999999E-3</v>
      </c>
      <c r="Y160">
        <v>425.13339999999999</v>
      </c>
      <c r="Z160">
        <v>1.04E-2</v>
      </c>
      <c r="AA160">
        <v>202.27809999999999</v>
      </c>
      <c r="AB160">
        <v>2.2000000000000001E-3</v>
      </c>
      <c r="AC160">
        <v>163.1636</v>
      </c>
      <c r="AD160">
        <v>4.0000000000000001E-3</v>
      </c>
      <c r="AE160">
        <v>96.413499999999999</v>
      </c>
    </row>
    <row r="161" spans="1:31">
      <c r="A161" s="1">
        <v>37680</v>
      </c>
      <c r="B161">
        <v>1E-3</v>
      </c>
      <c r="C161">
        <v>659.87030000000004</v>
      </c>
      <c r="D161">
        <v>1.14E-2</v>
      </c>
      <c r="E161">
        <v>384.30369999999999</v>
      </c>
      <c r="F161">
        <v>1.03E-2</v>
      </c>
      <c r="G161">
        <v>552.2559</v>
      </c>
      <c r="H161">
        <v>1.5299999999999999E-2</v>
      </c>
      <c r="I161">
        <v>482.06310000000002</v>
      </c>
      <c r="J161">
        <v>2.3999999999999998E-3</v>
      </c>
      <c r="K161">
        <v>346.3193</v>
      </c>
      <c r="L161">
        <v>-5.0000000000000001E-3</v>
      </c>
      <c r="M161">
        <v>571.91970000000003</v>
      </c>
      <c r="N161">
        <v>2.9999999999999997E-4</v>
      </c>
      <c r="O161">
        <v>114.7186</v>
      </c>
      <c r="P161">
        <v>8.9999999999999998E-4</v>
      </c>
      <c r="Q161">
        <v>108.1195</v>
      </c>
      <c r="R161">
        <v>6.7999999999999996E-3</v>
      </c>
      <c r="S161">
        <v>521.09770000000003</v>
      </c>
      <c r="T161">
        <v>5.7000000000000002E-3</v>
      </c>
      <c r="U161">
        <v>146.52950000000001</v>
      </c>
      <c r="V161">
        <v>7.4000000000000003E-3</v>
      </c>
      <c r="W161">
        <v>501.25880000000001</v>
      </c>
      <c r="X161">
        <v>2.7000000000000001E-3</v>
      </c>
      <c r="Y161">
        <v>426.28120000000001</v>
      </c>
      <c r="Z161">
        <v>6.4999999999999997E-3</v>
      </c>
      <c r="AA161">
        <v>203.59289999999999</v>
      </c>
      <c r="AB161">
        <v>-2.3E-3</v>
      </c>
      <c r="AC161">
        <v>162.7884</v>
      </c>
      <c r="AD161">
        <v>-2.8999999999999998E-3</v>
      </c>
      <c r="AE161">
        <v>96.133899999999997</v>
      </c>
    </row>
    <row r="162" spans="1:31">
      <c r="A162" s="1">
        <v>37711</v>
      </c>
      <c r="B162">
        <v>3.3999999999999998E-3</v>
      </c>
      <c r="C162">
        <v>662.11389999999994</v>
      </c>
      <c r="D162">
        <v>7.6E-3</v>
      </c>
      <c r="E162">
        <v>387.2244</v>
      </c>
      <c r="F162">
        <v>9.1000000000000004E-3</v>
      </c>
      <c r="G162">
        <v>557.28139999999996</v>
      </c>
      <c r="H162">
        <v>3.2000000000000002E-3</v>
      </c>
      <c r="I162">
        <v>483.60570000000001</v>
      </c>
      <c r="J162">
        <v>-1E-4</v>
      </c>
      <c r="K162">
        <v>346.28469999999999</v>
      </c>
      <c r="L162">
        <v>1.9E-3</v>
      </c>
      <c r="M162">
        <v>573.00630000000001</v>
      </c>
      <c r="N162">
        <v>-4.3E-3</v>
      </c>
      <c r="O162">
        <v>114.2253</v>
      </c>
      <c r="P162">
        <v>3.8999999999999998E-3</v>
      </c>
      <c r="Q162">
        <v>108.5412</v>
      </c>
      <c r="R162">
        <v>1.0200000000000001E-2</v>
      </c>
      <c r="S162">
        <v>526.41290000000004</v>
      </c>
      <c r="T162">
        <v>4.7999999999999996E-3</v>
      </c>
      <c r="U162">
        <v>147.2328</v>
      </c>
      <c r="V162">
        <v>-6.8999999999999999E-3</v>
      </c>
      <c r="W162">
        <v>497.80009999999999</v>
      </c>
      <c r="X162">
        <v>5.0000000000000001E-4</v>
      </c>
      <c r="Y162">
        <v>426.49439999999998</v>
      </c>
      <c r="Z162">
        <v>1.5E-3</v>
      </c>
      <c r="AA162">
        <v>203.89830000000001</v>
      </c>
      <c r="AB162">
        <v>4.5999999999999999E-3</v>
      </c>
      <c r="AC162">
        <v>163.53720000000001</v>
      </c>
      <c r="AD162">
        <v>2E-3</v>
      </c>
      <c r="AE162">
        <v>96.326099999999997</v>
      </c>
    </row>
    <row r="163" spans="1:31">
      <c r="A163" s="1">
        <v>37741</v>
      </c>
      <c r="B163">
        <v>2.7099999999999999E-2</v>
      </c>
      <c r="C163">
        <v>680.05719999999997</v>
      </c>
      <c r="D163">
        <v>1.21E-2</v>
      </c>
      <c r="E163">
        <v>391.90989999999999</v>
      </c>
      <c r="F163">
        <v>3.1600000000000003E-2</v>
      </c>
      <c r="G163">
        <v>574.89149999999995</v>
      </c>
      <c r="H163">
        <v>4.1799999999999997E-2</v>
      </c>
      <c r="I163">
        <v>503.82040000000001</v>
      </c>
      <c r="J163">
        <v>4.7999999999999996E-3</v>
      </c>
      <c r="K163">
        <v>347.9468</v>
      </c>
      <c r="L163">
        <v>2.4899999999999999E-2</v>
      </c>
      <c r="M163">
        <v>587.27419999999995</v>
      </c>
      <c r="N163">
        <v>2.8E-3</v>
      </c>
      <c r="O163">
        <v>114.54519999999999</v>
      </c>
      <c r="P163">
        <v>1.35E-2</v>
      </c>
      <c r="Q163">
        <v>110.0065</v>
      </c>
      <c r="R163">
        <v>3.2000000000000001E-2</v>
      </c>
      <c r="S163">
        <v>543.25810000000001</v>
      </c>
      <c r="T163">
        <v>1.12E-2</v>
      </c>
      <c r="U163">
        <v>148.8818</v>
      </c>
      <c r="V163">
        <v>1.38E-2</v>
      </c>
      <c r="W163">
        <v>504.66969999999998</v>
      </c>
      <c r="X163">
        <v>6.1000000000000004E-3</v>
      </c>
      <c r="Y163">
        <v>429.096</v>
      </c>
      <c r="Z163">
        <v>5.0000000000000001E-3</v>
      </c>
      <c r="AA163">
        <v>204.9178</v>
      </c>
      <c r="AB163">
        <v>2.8799999999999999E-2</v>
      </c>
      <c r="AC163">
        <v>168.24709999999999</v>
      </c>
      <c r="AD163">
        <v>1.41E-2</v>
      </c>
      <c r="AE163">
        <v>97.684299999999993</v>
      </c>
    </row>
    <row r="164" spans="1:31">
      <c r="A164" s="1">
        <v>37772</v>
      </c>
      <c r="B164">
        <v>3.5400000000000001E-2</v>
      </c>
      <c r="C164">
        <v>704.13120000000004</v>
      </c>
      <c r="D164">
        <v>1.23E-2</v>
      </c>
      <c r="E164">
        <v>396.73039999999997</v>
      </c>
      <c r="F164">
        <v>4.1799999999999997E-2</v>
      </c>
      <c r="G164">
        <v>598.92200000000003</v>
      </c>
      <c r="H164">
        <v>3.3700000000000001E-2</v>
      </c>
      <c r="I164">
        <v>520.79920000000004</v>
      </c>
      <c r="J164">
        <v>1.4800000000000001E-2</v>
      </c>
      <c r="K164">
        <v>353.09649999999999</v>
      </c>
      <c r="L164">
        <v>3.6299999999999999E-2</v>
      </c>
      <c r="M164">
        <v>608.59220000000005</v>
      </c>
      <c r="N164">
        <v>1.8499999999999999E-2</v>
      </c>
      <c r="O164">
        <v>116.66419999999999</v>
      </c>
      <c r="P164">
        <v>2.0400000000000001E-2</v>
      </c>
      <c r="Q164">
        <v>112.25060000000001</v>
      </c>
      <c r="R164">
        <v>4.2099999999999999E-2</v>
      </c>
      <c r="S164">
        <v>566.12929999999994</v>
      </c>
      <c r="T164">
        <v>6.7999999999999996E-3</v>
      </c>
      <c r="U164">
        <v>149.89420000000001</v>
      </c>
      <c r="V164">
        <v>2.6200000000000001E-2</v>
      </c>
      <c r="W164">
        <v>517.89210000000003</v>
      </c>
      <c r="X164">
        <v>1.26E-2</v>
      </c>
      <c r="Y164">
        <v>434.50259999999997</v>
      </c>
      <c r="Z164">
        <v>3.0999999999999999E-3</v>
      </c>
      <c r="AA164">
        <v>205.5531</v>
      </c>
      <c r="AB164">
        <v>2.69E-2</v>
      </c>
      <c r="AC164">
        <v>172.77289999999999</v>
      </c>
      <c r="AD164">
        <v>2.5999999999999999E-2</v>
      </c>
      <c r="AE164">
        <v>100.22410000000001</v>
      </c>
    </row>
    <row r="165" spans="1:31">
      <c r="A165" s="1">
        <v>37802</v>
      </c>
      <c r="B165">
        <v>1.5299999999999999E-2</v>
      </c>
      <c r="C165">
        <v>714.90440000000001</v>
      </c>
      <c r="D165">
        <v>-4.4000000000000003E-3</v>
      </c>
      <c r="E165">
        <v>394.98469999999998</v>
      </c>
      <c r="F165">
        <v>2.2700000000000001E-2</v>
      </c>
      <c r="G165">
        <v>612.51750000000004</v>
      </c>
      <c r="H165">
        <v>2.93E-2</v>
      </c>
      <c r="I165">
        <v>536.05859999999996</v>
      </c>
      <c r="J165">
        <v>3.5000000000000001E-3</v>
      </c>
      <c r="K165">
        <v>354.33229999999998</v>
      </c>
      <c r="L165">
        <v>1.7000000000000001E-2</v>
      </c>
      <c r="M165">
        <v>618.93830000000003</v>
      </c>
      <c r="N165">
        <v>2.87E-2</v>
      </c>
      <c r="O165">
        <v>120.0125</v>
      </c>
      <c r="P165">
        <v>1.4200000000000001E-2</v>
      </c>
      <c r="Q165">
        <v>113.8446</v>
      </c>
      <c r="R165">
        <v>1.89E-2</v>
      </c>
      <c r="S165">
        <v>576.82920000000001</v>
      </c>
      <c r="T165">
        <v>8.6999999999999994E-3</v>
      </c>
      <c r="U165">
        <v>151.19829999999999</v>
      </c>
      <c r="V165">
        <v>-1.8E-3</v>
      </c>
      <c r="W165">
        <v>516.95989999999995</v>
      </c>
      <c r="X165">
        <v>8.2000000000000007E-3</v>
      </c>
      <c r="Y165">
        <v>438.06549999999999</v>
      </c>
      <c r="Z165">
        <v>3.2000000000000002E-3</v>
      </c>
      <c r="AA165">
        <v>206.21080000000001</v>
      </c>
      <c r="AB165">
        <v>0.01</v>
      </c>
      <c r="AC165">
        <v>174.50059999999999</v>
      </c>
      <c r="AD165">
        <v>1.12E-2</v>
      </c>
      <c r="AE165">
        <v>101.3466</v>
      </c>
    </row>
    <row r="166" spans="1:31">
      <c r="A166" s="1">
        <v>37833</v>
      </c>
      <c r="B166">
        <v>1.43E-2</v>
      </c>
      <c r="C166">
        <v>725.12750000000005</v>
      </c>
      <c r="D166">
        <v>-4.1999999999999997E-3</v>
      </c>
      <c r="E166">
        <v>393.32580000000002</v>
      </c>
      <c r="F166">
        <v>1.32E-2</v>
      </c>
      <c r="G166">
        <v>620.60270000000003</v>
      </c>
      <c r="H166">
        <v>7.0000000000000001E-3</v>
      </c>
      <c r="I166">
        <v>539.81100000000004</v>
      </c>
      <c r="J166">
        <v>7.4999999999999997E-3</v>
      </c>
      <c r="K166">
        <v>356.9898</v>
      </c>
      <c r="L166">
        <v>1.7399999999999999E-2</v>
      </c>
      <c r="M166">
        <v>629.70780000000002</v>
      </c>
      <c r="N166">
        <v>2.6599999999999999E-2</v>
      </c>
      <c r="O166">
        <v>123.20480000000001</v>
      </c>
      <c r="P166">
        <v>1.4E-2</v>
      </c>
      <c r="Q166">
        <v>115.4384</v>
      </c>
      <c r="R166">
        <v>9.1999999999999998E-3</v>
      </c>
      <c r="S166">
        <v>582.13599999999997</v>
      </c>
      <c r="T166">
        <v>3.2000000000000002E-3</v>
      </c>
      <c r="U166">
        <v>151.68209999999999</v>
      </c>
      <c r="V166">
        <v>1.6999999999999999E-3</v>
      </c>
      <c r="W166">
        <v>517.83870000000002</v>
      </c>
      <c r="X166">
        <v>3.5999999999999999E-3</v>
      </c>
      <c r="Y166">
        <v>439.64260000000002</v>
      </c>
      <c r="Z166">
        <v>-1.72E-2</v>
      </c>
      <c r="AA166">
        <v>202.66399999999999</v>
      </c>
      <c r="AB166">
        <v>1.78E-2</v>
      </c>
      <c r="AC166">
        <v>177.60669999999999</v>
      </c>
      <c r="AD166">
        <v>1.6E-2</v>
      </c>
      <c r="AE166">
        <v>102.9682</v>
      </c>
    </row>
    <row r="167" spans="1:31">
      <c r="A167" s="1">
        <v>37864</v>
      </c>
      <c r="B167">
        <v>1.8700000000000001E-2</v>
      </c>
      <c r="C167">
        <v>738.68740000000003</v>
      </c>
      <c r="D167">
        <v>-4.4999999999999997E-3</v>
      </c>
      <c r="E167">
        <v>391.55579999999998</v>
      </c>
      <c r="F167">
        <v>1.0699999999999999E-2</v>
      </c>
      <c r="G167">
        <v>627.2432</v>
      </c>
      <c r="H167">
        <v>3.9100000000000003E-2</v>
      </c>
      <c r="I167">
        <v>560.91759999999999</v>
      </c>
      <c r="J167">
        <v>9.2999999999999992E-3</v>
      </c>
      <c r="K167">
        <v>360.3098</v>
      </c>
      <c r="L167">
        <v>2.41E-2</v>
      </c>
      <c r="M167">
        <v>644.88379999999995</v>
      </c>
      <c r="N167">
        <v>4.1700000000000001E-2</v>
      </c>
      <c r="O167">
        <v>128.3425</v>
      </c>
      <c r="P167">
        <v>2.0400000000000001E-2</v>
      </c>
      <c r="Q167">
        <v>117.7933</v>
      </c>
      <c r="R167">
        <v>1.2E-2</v>
      </c>
      <c r="S167">
        <v>589.12159999999994</v>
      </c>
      <c r="T167">
        <v>7.1000000000000004E-3</v>
      </c>
      <c r="U167">
        <v>152.75909999999999</v>
      </c>
      <c r="V167">
        <v>1.2200000000000001E-2</v>
      </c>
      <c r="W167">
        <v>524.15629999999999</v>
      </c>
      <c r="X167">
        <v>4.3E-3</v>
      </c>
      <c r="Y167">
        <v>441.53300000000002</v>
      </c>
      <c r="Z167">
        <v>4.0000000000000001E-3</v>
      </c>
      <c r="AA167">
        <v>203.47470000000001</v>
      </c>
      <c r="AB167">
        <v>1.35E-2</v>
      </c>
      <c r="AC167">
        <v>180.0044</v>
      </c>
      <c r="AD167">
        <v>1.7299999999999999E-2</v>
      </c>
      <c r="AE167">
        <v>104.7495</v>
      </c>
    </row>
    <row r="168" spans="1:31">
      <c r="A168" s="1">
        <v>37894</v>
      </c>
      <c r="B168">
        <v>1.2500000000000001E-2</v>
      </c>
      <c r="C168">
        <v>747.92100000000005</v>
      </c>
      <c r="D168">
        <v>1.2999999999999999E-2</v>
      </c>
      <c r="E168">
        <v>396.64609999999999</v>
      </c>
      <c r="F168">
        <v>2.2499999999999999E-2</v>
      </c>
      <c r="G168">
        <v>641.35619999999994</v>
      </c>
      <c r="H168">
        <v>2.5999999999999999E-2</v>
      </c>
      <c r="I168">
        <v>575.50149999999996</v>
      </c>
      <c r="J168">
        <v>5.5999999999999999E-3</v>
      </c>
      <c r="K168">
        <v>362.32749999999999</v>
      </c>
      <c r="L168">
        <v>4.1999999999999997E-3</v>
      </c>
      <c r="M168">
        <v>647.59230000000002</v>
      </c>
      <c r="N168">
        <v>2.0199999999999999E-2</v>
      </c>
      <c r="O168">
        <v>130.935</v>
      </c>
      <c r="P168">
        <v>4.3E-3</v>
      </c>
      <c r="Q168">
        <v>118.2998</v>
      </c>
      <c r="R168">
        <v>7.7999999999999996E-3</v>
      </c>
      <c r="S168">
        <v>593.71680000000003</v>
      </c>
      <c r="T168">
        <v>6.4999999999999997E-3</v>
      </c>
      <c r="U168">
        <v>153.75200000000001</v>
      </c>
      <c r="V168">
        <v>2.18E-2</v>
      </c>
      <c r="W168">
        <v>535.5829</v>
      </c>
      <c r="X168">
        <v>3.0000000000000001E-3</v>
      </c>
      <c r="Y168">
        <v>442.85759999999999</v>
      </c>
      <c r="Z168">
        <v>4.4999999999999997E-3</v>
      </c>
      <c r="AA168">
        <v>204.3903</v>
      </c>
      <c r="AB168">
        <v>8.3999999999999995E-3</v>
      </c>
      <c r="AC168">
        <v>181.51650000000001</v>
      </c>
      <c r="AD168">
        <v>8.5000000000000006E-3</v>
      </c>
      <c r="AE168">
        <v>105.6399</v>
      </c>
    </row>
    <row r="169" spans="1:31">
      <c r="A169" s="1">
        <v>37925</v>
      </c>
      <c r="B169">
        <v>2.35E-2</v>
      </c>
      <c r="C169">
        <v>765.49710000000005</v>
      </c>
      <c r="D169">
        <v>1.47E-2</v>
      </c>
      <c r="E169">
        <v>402.47680000000003</v>
      </c>
      <c r="F169">
        <v>2.0400000000000001E-2</v>
      </c>
      <c r="G169">
        <v>654.43979999999999</v>
      </c>
      <c r="H169">
        <v>2.1600000000000001E-2</v>
      </c>
      <c r="I169">
        <v>587.93230000000005</v>
      </c>
      <c r="J169">
        <v>1.3100000000000001E-2</v>
      </c>
      <c r="K169">
        <v>367.07400000000001</v>
      </c>
      <c r="L169">
        <v>2.7400000000000001E-2</v>
      </c>
      <c r="M169">
        <v>665.33630000000005</v>
      </c>
      <c r="N169">
        <v>2.7E-2</v>
      </c>
      <c r="O169">
        <v>134.47020000000001</v>
      </c>
      <c r="P169">
        <v>1.89E-2</v>
      </c>
      <c r="Q169">
        <v>120.53570000000001</v>
      </c>
      <c r="R169">
        <v>1.66E-2</v>
      </c>
      <c r="S169">
        <v>603.57249999999999</v>
      </c>
      <c r="T169">
        <v>6.1999999999999998E-3</v>
      </c>
      <c r="U169">
        <v>154.70529999999999</v>
      </c>
      <c r="V169">
        <v>8.6E-3</v>
      </c>
      <c r="W169">
        <v>540.18889999999999</v>
      </c>
      <c r="X169">
        <v>1.03E-2</v>
      </c>
      <c r="Y169">
        <v>447.41910000000001</v>
      </c>
      <c r="Z169">
        <v>6.6E-3</v>
      </c>
      <c r="AA169">
        <v>205.73929999999999</v>
      </c>
      <c r="AB169">
        <v>2.4299999999999999E-2</v>
      </c>
      <c r="AC169">
        <v>185.9273</v>
      </c>
      <c r="AD169">
        <v>2.1600000000000001E-2</v>
      </c>
      <c r="AE169">
        <v>107.9217</v>
      </c>
    </row>
    <row r="170" spans="1:31">
      <c r="A170" s="1">
        <v>37955</v>
      </c>
      <c r="B170">
        <v>1.1299999999999999E-2</v>
      </c>
      <c r="C170">
        <v>774.14729999999997</v>
      </c>
      <c r="D170">
        <v>7.7999999999999996E-3</v>
      </c>
      <c r="E170">
        <v>405.61610000000002</v>
      </c>
      <c r="F170">
        <v>1.24E-2</v>
      </c>
      <c r="G170">
        <v>662.55489999999998</v>
      </c>
      <c r="H170">
        <v>8.3000000000000001E-3</v>
      </c>
      <c r="I170">
        <v>592.81219999999996</v>
      </c>
      <c r="J170">
        <v>9.4999999999999998E-3</v>
      </c>
      <c r="K170">
        <v>370.56119999999999</v>
      </c>
      <c r="L170">
        <v>1.24E-2</v>
      </c>
      <c r="M170">
        <v>673.5865</v>
      </c>
      <c r="N170">
        <v>-1.3599999999999999E-2</v>
      </c>
      <c r="O170">
        <v>132.6414</v>
      </c>
      <c r="P170">
        <v>8.8000000000000005E-3</v>
      </c>
      <c r="Q170">
        <v>121.5964</v>
      </c>
      <c r="R170">
        <v>1.1599999999999999E-2</v>
      </c>
      <c r="S170">
        <v>610.57389999999998</v>
      </c>
      <c r="T170">
        <v>6.7000000000000002E-3</v>
      </c>
      <c r="U170">
        <v>155.74180000000001</v>
      </c>
      <c r="V170">
        <v>2.7000000000000001E-3</v>
      </c>
      <c r="W170">
        <v>541.64750000000004</v>
      </c>
      <c r="X170">
        <v>3.0999999999999999E-3</v>
      </c>
      <c r="Y170">
        <v>448.80610000000001</v>
      </c>
      <c r="Z170">
        <v>7.9000000000000008E-3</v>
      </c>
      <c r="AA170">
        <v>207.3646</v>
      </c>
      <c r="AB170">
        <v>1.06E-2</v>
      </c>
      <c r="AC170">
        <v>187.8981</v>
      </c>
      <c r="AD170">
        <v>6.0000000000000001E-3</v>
      </c>
      <c r="AE170">
        <v>108.5692</v>
      </c>
    </row>
    <row r="171" spans="1:31">
      <c r="A171" s="1">
        <v>37986</v>
      </c>
      <c r="B171">
        <v>1.89E-2</v>
      </c>
      <c r="C171">
        <v>788.77859999999998</v>
      </c>
      <c r="D171">
        <v>6.4999999999999997E-3</v>
      </c>
      <c r="E171">
        <v>408.25259999999997</v>
      </c>
      <c r="F171">
        <v>1.72E-2</v>
      </c>
      <c r="G171">
        <v>673.95079999999996</v>
      </c>
      <c r="H171">
        <v>3.3099999999999997E-2</v>
      </c>
      <c r="I171">
        <v>612.43420000000003</v>
      </c>
      <c r="J171">
        <v>0.01</v>
      </c>
      <c r="K171">
        <v>374.26679999999999</v>
      </c>
      <c r="L171">
        <v>1.52E-2</v>
      </c>
      <c r="M171">
        <v>683.82500000000005</v>
      </c>
      <c r="N171">
        <v>1.7600000000000001E-2</v>
      </c>
      <c r="O171">
        <v>134.9759</v>
      </c>
      <c r="P171">
        <v>1.01E-2</v>
      </c>
      <c r="Q171">
        <v>122.8245</v>
      </c>
      <c r="R171">
        <v>1.9800000000000002E-2</v>
      </c>
      <c r="S171">
        <v>622.66330000000005</v>
      </c>
      <c r="T171">
        <v>9.2999999999999992E-3</v>
      </c>
      <c r="U171">
        <v>157.1902</v>
      </c>
      <c r="V171">
        <v>1.7500000000000002E-2</v>
      </c>
      <c r="W171">
        <v>551.12630000000001</v>
      </c>
      <c r="X171">
        <v>1.3899999999999999E-2</v>
      </c>
      <c r="Y171">
        <v>455.04450000000003</v>
      </c>
      <c r="Z171">
        <v>5.0000000000000001E-3</v>
      </c>
      <c r="AA171">
        <v>208.4014</v>
      </c>
      <c r="AB171">
        <v>1.7399999999999999E-2</v>
      </c>
      <c r="AC171">
        <v>191.16759999999999</v>
      </c>
      <c r="AD171">
        <v>8.5000000000000006E-3</v>
      </c>
      <c r="AE171">
        <v>109.49209999999999</v>
      </c>
    </row>
    <row r="172" spans="1:31">
      <c r="A172" s="1">
        <v>38017</v>
      </c>
      <c r="B172">
        <v>2.1000000000000001E-2</v>
      </c>
      <c r="C172">
        <v>805.34299999999996</v>
      </c>
      <c r="D172">
        <v>1.12E-2</v>
      </c>
      <c r="E172">
        <v>412.82499999999999</v>
      </c>
      <c r="F172">
        <v>2.8899999999999999E-2</v>
      </c>
      <c r="G172">
        <v>693.428</v>
      </c>
      <c r="H172">
        <v>2.0400000000000001E-2</v>
      </c>
      <c r="I172">
        <v>624.92790000000002</v>
      </c>
      <c r="J172">
        <v>1.14E-2</v>
      </c>
      <c r="K172">
        <v>378.5335</v>
      </c>
      <c r="L172">
        <v>1.7999999999999999E-2</v>
      </c>
      <c r="M172">
        <v>696.13390000000004</v>
      </c>
      <c r="N172">
        <v>8.3000000000000001E-3</v>
      </c>
      <c r="O172">
        <v>136.09620000000001</v>
      </c>
      <c r="P172">
        <v>2.9700000000000001E-2</v>
      </c>
      <c r="Q172">
        <v>126.47239999999999</v>
      </c>
      <c r="R172">
        <v>2.1600000000000001E-2</v>
      </c>
      <c r="S172">
        <v>636.11279999999999</v>
      </c>
      <c r="T172">
        <v>7.7000000000000002E-3</v>
      </c>
      <c r="U172">
        <v>158.4006</v>
      </c>
      <c r="V172">
        <v>7.4000000000000003E-3</v>
      </c>
      <c r="W172">
        <v>555.20460000000003</v>
      </c>
      <c r="X172">
        <v>1.06E-2</v>
      </c>
      <c r="Y172">
        <v>459.86790000000002</v>
      </c>
      <c r="Z172">
        <v>1.0800000000000001E-2</v>
      </c>
      <c r="AA172">
        <v>210.65219999999999</v>
      </c>
      <c r="AB172">
        <v>2.6499999999999999E-2</v>
      </c>
      <c r="AC172">
        <v>196.23349999999999</v>
      </c>
      <c r="AD172">
        <v>3.39E-2</v>
      </c>
      <c r="AE172">
        <v>113.2039</v>
      </c>
    </row>
    <row r="173" spans="1:31">
      <c r="A173" s="1">
        <v>38046</v>
      </c>
      <c r="B173">
        <v>1.0999999999999999E-2</v>
      </c>
      <c r="C173">
        <v>814.20180000000005</v>
      </c>
      <c r="D173">
        <v>1.6999999999999999E-3</v>
      </c>
      <c r="E173">
        <v>413.52679999999998</v>
      </c>
      <c r="F173">
        <v>8.0000000000000002E-3</v>
      </c>
      <c r="G173">
        <v>698.97540000000004</v>
      </c>
      <c r="H173">
        <v>1.4800000000000001E-2</v>
      </c>
      <c r="I173">
        <v>634.17679999999996</v>
      </c>
      <c r="J173">
        <v>5.7999999999999996E-3</v>
      </c>
      <c r="K173">
        <v>380.72899999999998</v>
      </c>
      <c r="L173">
        <v>1.1900000000000001E-2</v>
      </c>
      <c r="M173">
        <v>704.41790000000003</v>
      </c>
      <c r="N173">
        <v>1.04E-2</v>
      </c>
      <c r="O173">
        <v>137.51159999999999</v>
      </c>
      <c r="P173">
        <v>1.9E-2</v>
      </c>
      <c r="Q173">
        <v>128.87540000000001</v>
      </c>
      <c r="R173">
        <v>1.0699999999999999E-2</v>
      </c>
      <c r="S173">
        <v>642.91920000000005</v>
      </c>
      <c r="T173">
        <v>3.8E-3</v>
      </c>
      <c r="U173">
        <v>159.0025</v>
      </c>
      <c r="V173">
        <v>1.38E-2</v>
      </c>
      <c r="W173">
        <v>562.8664</v>
      </c>
      <c r="X173">
        <v>5.4000000000000003E-3</v>
      </c>
      <c r="Y173">
        <v>462.35120000000001</v>
      </c>
      <c r="Z173">
        <v>1.15E-2</v>
      </c>
      <c r="AA173">
        <v>213.07470000000001</v>
      </c>
      <c r="AB173">
        <v>1.0200000000000001E-2</v>
      </c>
      <c r="AC173">
        <v>198.23509999999999</v>
      </c>
      <c r="AD173">
        <v>6.4999999999999997E-3</v>
      </c>
      <c r="AE173">
        <v>113.9397</v>
      </c>
    </row>
    <row r="174" spans="1:31">
      <c r="A174" s="1">
        <v>38077</v>
      </c>
      <c r="B174">
        <v>6.1000000000000004E-3</v>
      </c>
      <c r="C174">
        <v>819.16840000000002</v>
      </c>
      <c r="D174">
        <v>6.0000000000000001E-3</v>
      </c>
      <c r="E174">
        <v>416.00799999999998</v>
      </c>
      <c r="F174">
        <v>3.5999999999999999E-3</v>
      </c>
      <c r="G174">
        <v>701.49170000000004</v>
      </c>
      <c r="H174">
        <v>1.7999999999999999E-2</v>
      </c>
      <c r="I174">
        <v>645.59199999999998</v>
      </c>
      <c r="J174">
        <v>5.0000000000000001E-3</v>
      </c>
      <c r="K174">
        <v>382.63260000000002</v>
      </c>
      <c r="L174">
        <v>1.6999999999999999E-3</v>
      </c>
      <c r="M174">
        <v>705.61540000000002</v>
      </c>
      <c r="N174">
        <v>3.9399999999999998E-2</v>
      </c>
      <c r="O174">
        <v>142.92959999999999</v>
      </c>
      <c r="P174">
        <v>-4.1000000000000003E-3</v>
      </c>
      <c r="Q174">
        <v>128.34700000000001</v>
      </c>
      <c r="R174">
        <v>2.3E-3</v>
      </c>
      <c r="S174">
        <v>644.39790000000005</v>
      </c>
      <c r="T174">
        <v>1.1999999999999999E-3</v>
      </c>
      <c r="U174">
        <v>159.19329999999999</v>
      </c>
      <c r="V174">
        <v>2.0999999999999999E-3</v>
      </c>
      <c r="W174">
        <v>564.04849999999999</v>
      </c>
      <c r="X174">
        <v>8.9999999999999998E-4</v>
      </c>
      <c r="Y174">
        <v>462.76729999999998</v>
      </c>
      <c r="Z174">
        <v>1E-3</v>
      </c>
      <c r="AA174">
        <v>213.2878</v>
      </c>
      <c r="AB174">
        <v>3.2000000000000002E-3</v>
      </c>
      <c r="AC174">
        <v>198.86940000000001</v>
      </c>
      <c r="AD174">
        <v>5.9999999999999995E-4</v>
      </c>
      <c r="AE174">
        <v>114.0081</v>
      </c>
    </row>
    <row r="175" spans="1:31">
      <c r="A175" s="1">
        <v>38107</v>
      </c>
      <c r="B175">
        <v>-1.1299999999999999E-2</v>
      </c>
      <c r="C175">
        <v>809.91179999999997</v>
      </c>
      <c r="D175">
        <v>1.9E-3</v>
      </c>
      <c r="E175">
        <v>416.79840000000002</v>
      </c>
      <c r="F175">
        <v>5.5999999999999999E-3</v>
      </c>
      <c r="G175">
        <v>705.42010000000005</v>
      </c>
      <c r="H175">
        <v>-2.35E-2</v>
      </c>
      <c r="I175">
        <v>630.42060000000004</v>
      </c>
      <c r="J175">
        <v>-1.3299999999999999E-2</v>
      </c>
      <c r="K175">
        <v>377.54360000000003</v>
      </c>
      <c r="L175">
        <v>-8.0000000000000002E-3</v>
      </c>
      <c r="M175">
        <v>699.97040000000004</v>
      </c>
      <c r="N175">
        <v>8.9999999999999998E-4</v>
      </c>
      <c r="O175">
        <v>143.0582</v>
      </c>
      <c r="P175">
        <v>-2.5999999999999999E-3</v>
      </c>
      <c r="Q175">
        <v>128.01329999999999</v>
      </c>
      <c r="R175">
        <v>-1.4E-3</v>
      </c>
      <c r="S175">
        <v>643.49580000000003</v>
      </c>
      <c r="T175">
        <v>6.0000000000000001E-3</v>
      </c>
      <c r="U175">
        <v>160.14840000000001</v>
      </c>
      <c r="V175">
        <v>-1.17E-2</v>
      </c>
      <c r="W175">
        <v>557.44910000000004</v>
      </c>
      <c r="X175">
        <v>8.9999999999999998E-4</v>
      </c>
      <c r="Y175">
        <v>463.18380000000002</v>
      </c>
      <c r="Z175">
        <v>2.8999999999999998E-3</v>
      </c>
      <c r="AA175">
        <v>213.90629999999999</v>
      </c>
      <c r="AB175">
        <v>-2.23E-2</v>
      </c>
      <c r="AC175">
        <v>194.43469999999999</v>
      </c>
      <c r="AD175">
        <v>-2.2499999999999999E-2</v>
      </c>
      <c r="AE175">
        <v>111.44289999999999</v>
      </c>
    </row>
    <row r="176" spans="1:31">
      <c r="A176" s="1">
        <v>38138</v>
      </c>
      <c r="B176">
        <v>-4.5999999999999999E-3</v>
      </c>
      <c r="C176">
        <v>806.18619999999999</v>
      </c>
      <c r="D176">
        <v>-1.11E-2</v>
      </c>
      <c r="E176">
        <v>412.17189999999999</v>
      </c>
      <c r="F176">
        <v>-2.5000000000000001E-3</v>
      </c>
      <c r="G176">
        <v>703.65660000000003</v>
      </c>
      <c r="H176">
        <v>-1.12E-2</v>
      </c>
      <c r="I176">
        <v>623.35990000000004</v>
      </c>
      <c r="J176">
        <v>-1.2999999999999999E-3</v>
      </c>
      <c r="K176">
        <v>377.05279999999999</v>
      </c>
      <c r="L176">
        <v>-2.3999999999999998E-3</v>
      </c>
      <c r="M176">
        <v>698.29049999999995</v>
      </c>
      <c r="N176">
        <v>-1.0999999999999999E-2</v>
      </c>
      <c r="O176">
        <v>141.4846</v>
      </c>
      <c r="P176">
        <v>-1.2E-2</v>
      </c>
      <c r="Q176">
        <v>126.4772</v>
      </c>
      <c r="R176">
        <v>-2.3999999999999998E-3</v>
      </c>
      <c r="S176">
        <v>641.95140000000004</v>
      </c>
      <c r="T176">
        <v>4.5999999999999999E-3</v>
      </c>
      <c r="U176">
        <v>160.88509999999999</v>
      </c>
      <c r="V176">
        <v>-3.7000000000000002E-3</v>
      </c>
      <c r="W176">
        <v>555.38649999999996</v>
      </c>
      <c r="X176">
        <v>5.0000000000000001E-4</v>
      </c>
      <c r="Y176">
        <v>463.41539999999998</v>
      </c>
      <c r="Z176">
        <v>3.2000000000000002E-3</v>
      </c>
      <c r="AA176">
        <v>214.5908</v>
      </c>
      <c r="AB176">
        <v>-4.4999999999999997E-3</v>
      </c>
      <c r="AC176">
        <v>193.55969999999999</v>
      </c>
      <c r="AD176">
        <v>9.4000000000000004E-3</v>
      </c>
      <c r="AE176">
        <v>112.49039999999999</v>
      </c>
    </row>
    <row r="177" spans="1:31">
      <c r="A177" s="1">
        <v>38168</v>
      </c>
      <c r="B177">
        <v>8.3000000000000001E-3</v>
      </c>
      <c r="C177">
        <v>812.87750000000005</v>
      </c>
      <c r="D177">
        <v>-7.9000000000000008E-3</v>
      </c>
      <c r="E177">
        <v>408.91579999999999</v>
      </c>
      <c r="F177">
        <v>1.7000000000000001E-2</v>
      </c>
      <c r="G177">
        <v>715.61869999999999</v>
      </c>
      <c r="H177">
        <v>7.0000000000000001E-3</v>
      </c>
      <c r="I177">
        <v>627.72339999999997</v>
      </c>
      <c r="J177">
        <v>6.7999999999999996E-3</v>
      </c>
      <c r="K177">
        <v>379.61680000000001</v>
      </c>
      <c r="L177">
        <v>1.44E-2</v>
      </c>
      <c r="M177">
        <v>708.34590000000003</v>
      </c>
      <c r="N177">
        <v>7.0000000000000001E-3</v>
      </c>
      <c r="O177">
        <v>142.47499999999999</v>
      </c>
      <c r="P177">
        <v>8.6999999999999994E-3</v>
      </c>
      <c r="Q177">
        <v>127.5775</v>
      </c>
      <c r="R177">
        <v>1.0699999999999999E-2</v>
      </c>
      <c r="S177">
        <v>648.8202</v>
      </c>
      <c r="T177">
        <v>7.0000000000000001E-3</v>
      </c>
      <c r="U177">
        <v>162.01130000000001</v>
      </c>
      <c r="V177">
        <v>-2.8E-3</v>
      </c>
      <c r="W177">
        <v>553.83150000000001</v>
      </c>
      <c r="X177">
        <v>2.8999999999999998E-3</v>
      </c>
      <c r="Y177">
        <v>464.7593</v>
      </c>
      <c r="Z177">
        <v>4.1999999999999997E-3</v>
      </c>
      <c r="AA177">
        <v>215.49209999999999</v>
      </c>
      <c r="AB177">
        <v>9.1000000000000004E-3</v>
      </c>
      <c r="AC177">
        <v>195.3211</v>
      </c>
      <c r="AD177">
        <v>1.6199999999999999E-2</v>
      </c>
      <c r="AE177">
        <v>114.3128</v>
      </c>
    </row>
    <row r="178" spans="1:31">
      <c r="A178" s="1">
        <v>38199</v>
      </c>
      <c r="B178">
        <v>-7.9000000000000008E-3</v>
      </c>
      <c r="C178">
        <v>806.45579999999995</v>
      </c>
      <c r="D178">
        <v>3.2000000000000002E-3</v>
      </c>
      <c r="E178">
        <v>410.22430000000003</v>
      </c>
      <c r="F178">
        <v>2.9999999999999997E-4</v>
      </c>
      <c r="G178">
        <v>715.83339999999998</v>
      </c>
      <c r="H178">
        <v>1.8E-3</v>
      </c>
      <c r="I178">
        <v>628.85329999999999</v>
      </c>
      <c r="J178">
        <v>6.9999999999999999E-4</v>
      </c>
      <c r="K178">
        <v>379.88249999999999</v>
      </c>
      <c r="L178">
        <v>-1.3299999999999999E-2</v>
      </c>
      <c r="M178">
        <v>698.92489999999998</v>
      </c>
      <c r="N178">
        <v>-1.4E-2</v>
      </c>
      <c r="O178">
        <v>140.4803</v>
      </c>
      <c r="P178">
        <v>-5.8999999999999999E-3</v>
      </c>
      <c r="Q178">
        <v>126.8248</v>
      </c>
      <c r="R178">
        <v>-1.2699999999999999E-2</v>
      </c>
      <c r="S178">
        <v>640.58019999999999</v>
      </c>
      <c r="T178">
        <v>4.4999999999999997E-3</v>
      </c>
      <c r="U178">
        <v>162.74039999999999</v>
      </c>
      <c r="V178">
        <v>-3.0000000000000001E-3</v>
      </c>
      <c r="W178">
        <v>552.16999999999996</v>
      </c>
      <c r="X178">
        <v>-7.7000000000000002E-3</v>
      </c>
      <c r="Y178">
        <v>461.1807</v>
      </c>
      <c r="Z178">
        <v>7.4999999999999997E-3</v>
      </c>
      <c r="AA178">
        <v>217.10830000000001</v>
      </c>
      <c r="AB178">
        <v>-1.4500000000000001E-2</v>
      </c>
      <c r="AC178">
        <v>192.4889</v>
      </c>
      <c r="AD178">
        <v>-2.4400000000000002E-2</v>
      </c>
      <c r="AE178">
        <v>111.5236</v>
      </c>
    </row>
    <row r="179" spans="1:31">
      <c r="A179" s="1">
        <v>38230</v>
      </c>
      <c r="B179">
        <v>1.4E-3</v>
      </c>
      <c r="C179">
        <v>807.58489999999995</v>
      </c>
      <c r="D179">
        <v>6.0000000000000001E-3</v>
      </c>
      <c r="E179">
        <v>412.68560000000002</v>
      </c>
      <c r="F179">
        <v>5.0000000000000001E-3</v>
      </c>
      <c r="G179">
        <v>719.4126</v>
      </c>
      <c r="H179">
        <v>1.11E-2</v>
      </c>
      <c r="I179">
        <v>635.83360000000005</v>
      </c>
      <c r="J179">
        <v>2.9999999999999997E-4</v>
      </c>
      <c r="K179">
        <v>379.99650000000003</v>
      </c>
      <c r="L179">
        <v>-2E-3</v>
      </c>
      <c r="M179">
        <v>697.52710000000002</v>
      </c>
      <c r="N179">
        <v>-1.1000000000000001E-3</v>
      </c>
      <c r="O179">
        <v>140.32579999999999</v>
      </c>
      <c r="P179">
        <v>5.9999999999999995E-4</v>
      </c>
      <c r="Q179">
        <v>126.90089999999999</v>
      </c>
      <c r="R179">
        <v>4.4999999999999997E-3</v>
      </c>
      <c r="S179">
        <v>643.46280000000002</v>
      </c>
      <c r="T179">
        <v>3.7000000000000002E-3</v>
      </c>
      <c r="U179">
        <v>163.3425</v>
      </c>
      <c r="V179">
        <v>-5.0000000000000001E-3</v>
      </c>
      <c r="W179">
        <v>549.40909999999997</v>
      </c>
      <c r="X179">
        <v>2E-3</v>
      </c>
      <c r="Y179">
        <v>462.10300000000001</v>
      </c>
      <c r="Z179">
        <v>4.8999999999999998E-3</v>
      </c>
      <c r="AA179">
        <v>218.1721</v>
      </c>
      <c r="AB179">
        <v>3.7000000000000002E-3</v>
      </c>
      <c r="AC179">
        <v>193.2012</v>
      </c>
      <c r="AD179">
        <v>-5.8999999999999999E-3</v>
      </c>
      <c r="AE179">
        <v>110.8656</v>
      </c>
    </row>
    <row r="180" spans="1:31">
      <c r="A180" s="1">
        <v>38260</v>
      </c>
      <c r="B180">
        <v>1.7000000000000001E-2</v>
      </c>
      <c r="C180">
        <v>821.31380000000001</v>
      </c>
      <c r="D180">
        <v>6.9999999999999999E-4</v>
      </c>
      <c r="E180">
        <v>412.97449999999998</v>
      </c>
      <c r="F180">
        <v>1.32E-2</v>
      </c>
      <c r="G180">
        <v>728.90880000000004</v>
      </c>
      <c r="H180">
        <v>2.7400000000000001E-2</v>
      </c>
      <c r="I180">
        <v>653.25540000000001</v>
      </c>
      <c r="J180">
        <v>9.2999999999999992E-3</v>
      </c>
      <c r="K180">
        <v>383.53039999999999</v>
      </c>
      <c r="L180">
        <v>1.77E-2</v>
      </c>
      <c r="M180">
        <v>709.87329999999997</v>
      </c>
      <c r="N180">
        <v>1E-3</v>
      </c>
      <c r="O180">
        <v>140.46610000000001</v>
      </c>
      <c r="P180">
        <v>1.26E-2</v>
      </c>
      <c r="Q180">
        <v>128.4999</v>
      </c>
      <c r="R180">
        <v>1.01E-2</v>
      </c>
      <c r="S180">
        <v>649.96180000000004</v>
      </c>
      <c r="T180">
        <v>4.3E-3</v>
      </c>
      <c r="U180">
        <v>164.04490000000001</v>
      </c>
      <c r="V180">
        <v>3.0999999999999999E-3</v>
      </c>
      <c r="W180">
        <v>551.1123</v>
      </c>
      <c r="X180">
        <v>5.1999999999999998E-3</v>
      </c>
      <c r="Y180">
        <v>464.50599999999997</v>
      </c>
      <c r="Z180">
        <v>7.1999999999999998E-3</v>
      </c>
      <c r="AA180">
        <v>219.74289999999999</v>
      </c>
      <c r="AB180">
        <v>1.6E-2</v>
      </c>
      <c r="AC180">
        <v>196.29239999999999</v>
      </c>
      <c r="AD180">
        <v>1.6E-2</v>
      </c>
      <c r="AE180">
        <v>112.63939999999999</v>
      </c>
    </row>
    <row r="181" spans="1:31">
      <c r="A181" s="1">
        <v>38291</v>
      </c>
      <c r="B181">
        <v>9.7000000000000003E-3</v>
      </c>
      <c r="C181">
        <v>829.28049999999996</v>
      </c>
      <c r="D181">
        <v>-1.6000000000000001E-3</v>
      </c>
      <c r="E181">
        <v>412.31380000000001</v>
      </c>
      <c r="F181">
        <v>1.4E-2</v>
      </c>
      <c r="G181">
        <v>739.11350000000004</v>
      </c>
      <c r="H181">
        <v>1.66E-2</v>
      </c>
      <c r="I181">
        <v>664.09950000000003</v>
      </c>
      <c r="J181">
        <v>1.1999999999999999E-3</v>
      </c>
      <c r="K181">
        <v>383.9907</v>
      </c>
      <c r="L181">
        <v>7.3000000000000001E-3</v>
      </c>
      <c r="M181">
        <v>715.05539999999996</v>
      </c>
      <c r="N181">
        <v>1E-4</v>
      </c>
      <c r="O181">
        <v>140.4802</v>
      </c>
      <c r="P181">
        <v>7.1000000000000004E-3</v>
      </c>
      <c r="Q181">
        <v>129.41220000000001</v>
      </c>
      <c r="R181">
        <v>1.2699999999999999E-2</v>
      </c>
      <c r="S181">
        <v>658.21630000000005</v>
      </c>
      <c r="T181">
        <v>3.7000000000000002E-3</v>
      </c>
      <c r="U181">
        <v>164.65180000000001</v>
      </c>
      <c r="V181">
        <v>5.7000000000000002E-3</v>
      </c>
      <c r="W181">
        <v>554.25360000000001</v>
      </c>
      <c r="X181">
        <v>0.01</v>
      </c>
      <c r="Y181">
        <v>469.15100000000001</v>
      </c>
      <c r="Z181">
        <v>7.1000000000000004E-3</v>
      </c>
      <c r="AA181">
        <v>221.3031</v>
      </c>
      <c r="AB181">
        <v>1.01E-2</v>
      </c>
      <c r="AC181">
        <v>198.2749</v>
      </c>
      <c r="AD181">
        <v>1.0200000000000001E-2</v>
      </c>
      <c r="AE181">
        <v>113.78830000000001</v>
      </c>
    </row>
    <row r="182" spans="1:31">
      <c r="A182" s="1">
        <v>38321</v>
      </c>
      <c r="B182">
        <v>2.8500000000000001E-2</v>
      </c>
      <c r="C182">
        <v>852.91499999999996</v>
      </c>
      <c r="D182">
        <v>7.7999999999999996E-3</v>
      </c>
      <c r="E182">
        <v>415.52980000000002</v>
      </c>
      <c r="F182">
        <v>3.4599999999999999E-2</v>
      </c>
      <c r="G182">
        <v>764.68690000000004</v>
      </c>
      <c r="H182">
        <v>3.1800000000000002E-2</v>
      </c>
      <c r="I182">
        <v>685.21780000000001</v>
      </c>
      <c r="J182">
        <v>1.2E-2</v>
      </c>
      <c r="K182">
        <v>388.5985</v>
      </c>
      <c r="L182">
        <v>2.9700000000000001E-2</v>
      </c>
      <c r="M182">
        <v>736.29250000000002</v>
      </c>
      <c r="N182">
        <v>1.04E-2</v>
      </c>
      <c r="O182">
        <v>141.94120000000001</v>
      </c>
      <c r="P182">
        <v>1.4800000000000001E-2</v>
      </c>
      <c r="Q182">
        <v>131.32749999999999</v>
      </c>
      <c r="R182">
        <v>3.3399999999999999E-2</v>
      </c>
      <c r="S182">
        <v>680.20079999999996</v>
      </c>
      <c r="T182">
        <v>8.3999999999999995E-3</v>
      </c>
      <c r="U182">
        <v>166.03489999999999</v>
      </c>
      <c r="V182">
        <v>3.4799999999999998E-2</v>
      </c>
      <c r="W182">
        <v>573.54160000000002</v>
      </c>
      <c r="X182">
        <v>2.1399999999999999E-2</v>
      </c>
      <c r="Y182">
        <v>479.1909</v>
      </c>
      <c r="Z182">
        <v>9.2999999999999992E-3</v>
      </c>
      <c r="AA182">
        <v>223.3612</v>
      </c>
      <c r="AB182">
        <v>2.8199999999999999E-2</v>
      </c>
      <c r="AC182">
        <v>203.8663</v>
      </c>
      <c r="AD182">
        <v>3.04E-2</v>
      </c>
      <c r="AE182">
        <v>117.2475</v>
      </c>
    </row>
    <row r="183" spans="1:31">
      <c r="A183" s="1">
        <v>38352</v>
      </c>
      <c r="B183">
        <v>1.7000000000000001E-2</v>
      </c>
      <c r="C183">
        <v>867.41459999999995</v>
      </c>
      <c r="D183">
        <v>6.7999999999999996E-3</v>
      </c>
      <c r="E183">
        <v>418.35539999999997</v>
      </c>
      <c r="F183">
        <v>2.8000000000000001E-2</v>
      </c>
      <c r="G183">
        <v>786.09810000000004</v>
      </c>
      <c r="H183">
        <v>1.2800000000000001E-2</v>
      </c>
      <c r="I183">
        <v>693.98860000000002</v>
      </c>
      <c r="J183">
        <v>1.0999999999999999E-2</v>
      </c>
      <c r="K183">
        <v>392.87310000000002</v>
      </c>
      <c r="L183">
        <v>2.0299999999999999E-2</v>
      </c>
      <c r="M183">
        <v>751.23919999999998</v>
      </c>
      <c r="N183">
        <v>8.6E-3</v>
      </c>
      <c r="O183">
        <v>143.1619</v>
      </c>
      <c r="P183">
        <v>1.5599999999999999E-2</v>
      </c>
      <c r="Q183">
        <v>133.37620000000001</v>
      </c>
      <c r="R183">
        <v>2.64E-2</v>
      </c>
      <c r="S183">
        <v>698.15809999999999</v>
      </c>
      <c r="T183">
        <v>6.7000000000000002E-3</v>
      </c>
      <c r="U183">
        <v>167.1474</v>
      </c>
      <c r="V183">
        <v>4.0000000000000001E-3</v>
      </c>
      <c r="W183">
        <v>575.83579999999995</v>
      </c>
      <c r="X183">
        <v>1.6199999999999999E-2</v>
      </c>
      <c r="Y183">
        <v>486.9538</v>
      </c>
      <c r="Z183">
        <v>6.4999999999999997E-3</v>
      </c>
      <c r="AA183">
        <v>224.81309999999999</v>
      </c>
      <c r="AB183">
        <v>2.1700000000000001E-2</v>
      </c>
      <c r="AC183">
        <v>208.2902</v>
      </c>
      <c r="AD183">
        <v>2.1000000000000001E-2</v>
      </c>
      <c r="AE183">
        <v>119.7097</v>
      </c>
    </row>
    <row r="184" spans="1:31">
      <c r="A184" s="1">
        <v>38383</v>
      </c>
      <c r="B184">
        <v>4.0000000000000002E-4</v>
      </c>
      <c r="C184">
        <v>867.76160000000004</v>
      </c>
      <c r="D184">
        <v>-8.5000000000000006E-3</v>
      </c>
      <c r="E184">
        <v>414.79939999999999</v>
      </c>
      <c r="F184">
        <v>1.5E-3</v>
      </c>
      <c r="G184">
        <v>787.27719999999999</v>
      </c>
      <c r="H184">
        <v>0.01</v>
      </c>
      <c r="I184">
        <v>700.92849999999999</v>
      </c>
      <c r="J184">
        <v>1.6000000000000001E-3</v>
      </c>
      <c r="K184">
        <v>393.50170000000003</v>
      </c>
      <c r="L184">
        <v>-3.5000000000000001E-3</v>
      </c>
      <c r="M184">
        <v>748.60990000000004</v>
      </c>
      <c r="N184">
        <v>8.9999999999999993E-3</v>
      </c>
      <c r="O184">
        <v>144.4503</v>
      </c>
      <c r="P184">
        <v>1.7600000000000001E-2</v>
      </c>
      <c r="Q184">
        <v>135.7236</v>
      </c>
      <c r="R184">
        <v>0</v>
      </c>
      <c r="S184">
        <v>698.15809999999999</v>
      </c>
      <c r="T184">
        <v>4.1999999999999997E-3</v>
      </c>
      <c r="U184">
        <v>167.8494</v>
      </c>
      <c r="V184">
        <v>-9.9000000000000008E-3</v>
      </c>
      <c r="W184">
        <v>570.13499999999999</v>
      </c>
      <c r="X184">
        <v>-1E-4</v>
      </c>
      <c r="Y184">
        <v>486.9051</v>
      </c>
      <c r="Z184">
        <v>9.1999999999999998E-3</v>
      </c>
      <c r="AA184">
        <v>226.88140000000001</v>
      </c>
      <c r="AB184">
        <v>-7.3000000000000001E-3</v>
      </c>
      <c r="AC184">
        <v>206.7697</v>
      </c>
      <c r="AD184">
        <v>-1.7000000000000001E-2</v>
      </c>
      <c r="AE184">
        <v>117.6746</v>
      </c>
    </row>
    <row r="185" spans="1:31">
      <c r="A185" s="1">
        <v>38411</v>
      </c>
      <c r="B185">
        <v>1.8800000000000001E-2</v>
      </c>
      <c r="C185">
        <v>884.07550000000003</v>
      </c>
      <c r="D185">
        <v>-4.8999999999999998E-3</v>
      </c>
      <c r="E185">
        <v>412.76690000000002</v>
      </c>
      <c r="F185">
        <v>1.29E-2</v>
      </c>
      <c r="G185">
        <v>797.43309999999997</v>
      </c>
      <c r="H185">
        <v>3.2300000000000002E-2</v>
      </c>
      <c r="I185">
        <v>723.56849999999997</v>
      </c>
      <c r="J185">
        <v>1.23E-2</v>
      </c>
      <c r="K185">
        <v>398.34179999999998</v>
      </c>
      <c r="L185">
        <v>1.8499999999999999E-2</v>
      </c>
      <c r="M185">
        <v>762.45920000000001</v>
      </c>
      <c r="N185">
        <v>1.29E-2</v>
      </c>
      <c r="O185">
        <v>146.31370000000001</v>
      </c>
      <c r="P185">
        <v>1.6500000000000001E-2</v>
      </c>
      <c r="Q185">
        <v>137.9631</v>
      </c>
      <c r="R185">
        <v>1.2999999999999999E-2</v>
      </c>
      <c r="S185">
        <v>707.23410000000001</v>
      </c>
      <c r="T185">
        <v>1.09E-2</v>
      </c>
      <c r="U185">
        <v>169.6789</v>
      </c>
      <c r="V185">
        <v>1.4500000000000001E-2</v>
      </c>
      <c r="W185">
        <v>578.40200000000004</v>
      </c>
      <c r="X185">
        <v>8.9999999999999993E-3</v>
      </c>
      <c r="Y185">
        <v>491.28719999999998</v>
      </c>
      <c r="Z185">
        <v>5.8999999999999999E-3</v>
      </c>
      <c r="AA185">
        <v>228.22</v>
      </c>
      <c r="AB185">
        <v>7.1000000000000004E-3</v>
      </c>
      <c r="AC185">
        <v>208.23769999999999</v>
      </c>
      <c r="AD185">
        <v>4.5999999999999999E-3</v>
      </c>
      <c r="AE185">
        <v>118.2159</v>
      </c>
    </row>
    <row r="186" spans="1:31">
      <c r="A186" s="1">
        <v>38442</v>
      </c>
      <c r="B186">
        <v>-7.0000000000000001E-3</v>
      </c>
      <c r="C186">
        <v>877.88689999999997</v>
      </c>
      <c r="D186">
        <v>-1.26E-2</v>
      </c>
      <c r="E186">
        <v>407.56599999999997</v>
      </c>
      <c r="F186">
        <v>-1.9E-3</v>
      </c>
      <c r="G186">
        <v>795.91800000000001</v>
      </c>
      <c r="H186">
        <v>-1.67E-2</v>
      </c>
      <c r="I186">
        <v>711.48490000000004</v>
      </c>
      <c r="J186">
        <v>1.9E-3</v>
      </c>
      <c r="K186">
        <v>399.09859999999998</v>
      </c>
      <c r="L186">
        <v>-5.1000000000000004E-3</v>
      </c>
      <c r="M186">
        <v>758.57060000000001</v>
      </c>
      <c r="N186">
        <v>2.8999999999999998E-3</v>
      </c>
      <c r="O186">
        <v>146.738</v>
      </c>
      <c r="P186">
        <v>3.0000000000000001E-3</v>
      </c>
      <c r="Q186">
        <v>138.37700000000001</v>
      </c>
      <c r="R186">
        <v>-2.8999999999999998E-3</v>
      </c>
      <c r="S186">
        <v>705.18309999999997</v>
      </c>
      <c r="T186">
        <v>3.5999999999999999E-3</v>
      </c>
      <c r="U186">
        <v>170.28980000000001</v>
      </c>
      <c r="V186">
        <v>-7.4000000000000003E-3</v>
      </c>
      <c r="W186">
        <v>574.12180000000001</v>
      </c>
      <c r="X186">
        <v>1.9E-3</v>
      </c>
      <c r="Y186">
        <v>492.22059999999999</v>
      </c>
      <c r="Z186">
        <v>4.0000000000000001E-3</v>
      </c>
      <c r="AA186">
        <v>229.1328</v>
      </c>
      <c r="AB186">
        <v>-1.01E-2</v>
      </c>
      <c r="AC186">
        <v>206.1345</v>
      </c>
      <c r="AD186">
        <v>-8.2000000000000007E-3</v>
      </c>
      <c r="AE186">
        <v>117.2466</v>
      </c>
    </row>
    <row r="187" spans="1:31">
      <c r="A187" s="1">
        <v>38472</v>
      </c>
      <c r="B187">
        <v>-1.55E-2</v>
      </c>
      <c r="C187">
        <v>864.27970000000005</v>
      </c>
      <c r="D187">
        <v>-2.4500000000000001E-2</v>
      </c>
      <c r="E187">
        <v>397.5806</v>
      </c>
      <c r="F187">
        <v>-1.2999999999999999E-2</v>
      </c>
      <c r="G187">
        <v>785.5711</v>
      </c>
      <c r="H187">
        <v>-7.4999999999999997E-3</v>
      </c>
      <c r="I187">
        <v>706.14880000000005</v>
      </c>
      <c r="J187">
        <v>-8.9999999999999998E-4</v>
      </c>
      <c r="K187">
        <v>398.73950000000002</v>
      </c>
      <c r="L187">
        <v>-2.3400000000000001E-2</v>
      </c>
      <c r="M187">
        <v>740.82010000000002</v>
      </c>
      <c r="N187">
        <v>-1.4800000000000001E-2</v>
      </c>
      <c r="O187">
        <v>144.56630000000001</v>
      </c>
      <c r="P187">
        <v>-7.7999999999999996E-3</v>
      </c>
      <c r="Q187">
        <v>137.29759999999999</v>
      </c>
      <c r="R187">
        <v>-1.55E-2</v>
      </c>
      <c r="S187">
        <v>694.25279999999998</v>
      </c>
      <c r="T187">
        <v>8.9999999999999998E-4</v>
      </c>
      <c r="U187">
        <v>170.44300000000001</v>
      </c>
      <c r="V187">
        <v>-1.78E-2</v>
      </c>
      <c r="W187">
        <v>563.90239999999994</v>
      </c>
      <c r="X187">
        <v>-8.6E-3</v>
      </c>
      <c r="Y187">
        <v>487.98759999999999</v>
      </c>
      <c r="Z187">
        <v>5.3E-3</v>
      </c>
      <c r="AA187">
        <v>230.34719999999999</v>
      </c>
      <c r="AB187">
        <v>-1.1599999999999999E-2</v>
      </c>
      <c r="AC187">
        <v>203.74340000000001</v>
      </c>
      <c r="AD187">
        <v>-3.0599999999999999E-2</v>
      </c>
      <c r="AE187">
        <v>113.6588</v>
      </c>
    </row>
    <row r="188" spans="1:31">
      <c r="A188" s="1">
        <v>38503</v>
      </c>
      <c r="B188">
        <v>8.0999999999999996E-3</v>
      </c>
      <c r="C188">
        <v>871.28039999999999</v>
      </c>
      <c r="D188">
        <v>-4.7999999999999996E-3</v>
      </c>
      <c r="E188">
        <v>395.67230000000001</v>
      </c>
      <c r="F188">
        <v>3.0000000000000001E-3</v>
      </c>
      <c r="G188">
        <v>787.92780000000005</v>
      </c>
      <c r="H188">
        <v>7.4000000000000003E-3</v>
      </c>
      <c r="I188">
        <v>711.37429999999995</v>
      </c>
      <c r="J188">
        <v>3.3E-3</v>
      </c>
      <c r="K188">
        <v>400.05529999999999</v>
      </c>
      <c r="L188">
        <v>1.2699999999999999E-2</v>
      </c>
      <c r="M188">
        <v>750.22850000000005</v>
      </c>
      <c r="N188">
        <v>-8.9999999999999998E-4</v>
      </c>
      <c r="O188">
        <v>144.43620000000001</v>
      </c>
      <c r="P188">
        <v>9.4000000000000004E-3</v>
      </c>
      <c r="Q188">
        <v>138.5882</v>
      </c>
      <c r="R188">
        <v>6.3E-3</v>
      </c>
      <c r="S188">
        <v>698.62660000000005</v>
      </c>
      <c r="T188">
        <v>1.4E-3</v>
      </c>
      <c r="U188">
        <v>170.68170000000001</v>
      </c>
      <c r="V188">
        <v>1.11E-2</v>
      </c>
      <c r="W188">
        <v>570.16179999999997</v>
      </c>
      <c r="X188">
        <v>1.06E-2</v>
      </c>
      <c r="Y188">
        <v>493.16019999999997</v>
      </c>
      <c r="Z188">
        <v>7.1999999999999998E-3</v>
      </c>
      <c r="AA188">
        <v>232.00569999999999</v>
      </c>
      <c r="AB188">
        <v>2.0899999999999998E-2</v>
      </c>
      <c r="AC188">
        <v>208.0016</v>
      </c>
      <c r="AD188">
        <v>4.6600000000000003E-2</v>
      </c>
      <c r="AE188">
        <v>118.95529999999999</v>
      </c>
    </row>
    <row r="189" spans="1:31">
      <c r="A189" s="1">
        <v>38533</v>
      </c>
      <c r="B189">
        <v>1.6E-2</v>
      </c>
      <c r="C189">
        <v>885.22080000000005</v>
      </c>
      <c r="D189">
        <v>1.03E-2</v>
      </c>
      <c r="E189">
        <v>399.74770000000001</v>
      </c>
      <c r="F189">
        <v>1.6500000000000001E-2</v>
      </c>
      <c r="G189">
        <v>800.92859999999996</v>
      </c>
      <c r="H189">
        <v>1.2500000000000001E-2</v>
      </c>
      <c r="I189">
        <v>720.26639999999998</v>
      </c>
      <c r="J189">
        <v>9.2999999999999992E-3</v>
      </c>
      <c r="K189">
        <v>403.7758</v>
      </c>
      <c r="L189">
        <v>1.5100000000000001E-2</v>
      </c>
      <c r="M189">
        <v>761.55700000000002</v>
      </c>
      <c r="N189">
        <v>1.5299999999999999E-2</v>
      </c>
      <c r="O189">
        <v>146.64609999999999</v>
      </c>
      <c r="P189">
        <v>1.4999999999999999E-2</v>
      </c>
      <c r="Q189">
        <v>140.667</v>
      </c>
      <c r="R189">
        <v>1.3899999999999999E-2</v>
      </c>
      <c r="S189">
        <v>708.33749999999998</v>
      </c>
      <c r="T189">
        <v>5.7000000000000002E-3</v>
      </c>
      <c r="U189">
        <v>171.65450000000001</v>
      </c>
      <c r="V189">
        <v>1.5599999999999999E-2</v>
      </c>
      <c r="W189">
        <v>579.05629999999996</v>
      </c>
      <c r="X189">
        <v>9.5999999999999992E-3</v>
      </c>
      <c r="Y189">
        <v>497.89460000000003</v>
      </c>
      <c r="Z189">
        <v>5.0000000000000001E-3</v>
      </c>
      <c r="AA189">
        <v>233.16579999999999</v>
      </c>
      <c r="AB189">
        <v>2.0899999999999998E-2</v>
      </c>
      <c r="AC189">
        <v>212.34880000000001</v>
      </c>
      <c r="AD189">
        <v>3.3999999999999998E-3</v>
      </c>
      <c r="AE189">
        <v>119.35980000000001</v>
      </c>
    </row>
    <row r="190" spans="1:31">
      <c r="A190" s="1">
        <v>38564</v>
      </c>
      <c r="B190">
        <v>2.1899999999999999E-2</v>
      </c>
      <c r="C190">
        <v>904.60720000000003</v>
      </c>
      <c r="D190">
        <v>1.29E-2</v>
      </c>
      <c r="E190">
        <v>404.90440000000001</v>
      </c>
      <c r="F190">
        <v>2.1399999999999999E-2</v>
      </c>
      <c r="G190">
        <v>818.06849999999997</v>
      </c>
      <c r="H190">
        <v>1.9099999999999999E-2</v>
      </c>
      <c r="I190">
        <v>734.02350000000001</v>
      </c>
      <c r="J190">
        <v>1.03E-2</v>
      </c>
      <c r="K190">
        <v>407.93470000000002</v>
      </c>
      <c r="L190">
        <v>2.1999999999999999E-2</v>
      </c>
      <c r="M190">
        <v>778.31119999999999</v>
      </c>
      <c r="N190">
        <v>1.06E-2</v>
      </c>
      <c r="O190">
        <v>148.20050000000001</v>
      </c>
      <c r="P190">
        <v>2.29E-2</v>
      </c>
      <c r="Q190">
        <v>143.88829999999999</v>
      </c>
      <c r="R190">
        <v>2.2200000000000001E-2</v>
      </c>
      <c r="S190">
        <v>724.06259999999997</v>
      </c>
      <c r="T190">
        <v>1.0999999999999999E-2</v>
      </c>
      <c r="U190">
        <v>173.5427</v>
      </c>
      <c r="V190">
        <v>1.2200000000000001E-2</v>
      </c>
      <c r="W190">
        <v>586.12080000000003</v>
      </c>
      <c r="X190">
        <v>1.77E-2</v>
      </c>
      <c r="Y190">
        <v>506.70729999999998</v>
      </c>
      <c r="Z190">
        <v>6.4000000000000003E-3</v>
      </c>
      <c r="AA190">
        <v>234.65799999999999</v>
      </c>
      <c r="AB190">
        <v>1.9099999999999999E-2</v>
      </c>
      <c r="AC190">
        <v>216.40469999999999</v>
      </c>
      <c r="AD190">
        <v>1.83E-2</v>
      </c>
      <c r="AE190">
        <v>121.5441</v>
      </c>
    </row>
    <row r="191" spans="1:31">
      <c r="A191" s="1">
        <v>38595</v>
      </c>
      <c r="B191">
        <v>1.0200000000000001E-2</v>
      </c>
      <c r="C191">
        <v>913.83420000000001</v>
      </c>
      <c r="D191">
        <v>3.8E-3</v>
      </c>
      <c r="E191">
        <v>406.44310000000002</v>
      </c>
      <c r="F191">
        <v>7.4000000000000003E-3</v>
      </c>
      <c r="G191">
        <v>824.12220000000002</v>
      </c>
      <c r="H191">
        <v>8.8000000000000005E-3</v>
      </c>
      <c r="I191">
        <v>740.48289999999997</v>
      </c>
      <c r="J191">
        <v>7.6E-3</v>
      </c>
      <c r="K191">
        <v>411.03500000000003</v>
      </c>
      <c r="L191">
        <v>8.9999999999999993E-3</v>
      </c>
      <c r="M191">
        <v>785.31600000000003</v>
      </c>
      <c r="N191">
        <v>7.7999999999999996E-3</v>
      </c>
      <c r="O191">
        <v>149.35650000000001</v>
      </c>
      <c r="P191">
        <v>1.66E-2</v>
      </c>
      <c r="Q191">
        <v>146.27690000000001</v>
      </c>
      <c r="R191">
        <v>8.0000000000000002E-3</v>
      </c>
      <c r="S191">
        <v>729.85509999999999</v>
      </c>
      <c r="T191">
        <v>4.7999999999999996E-3</v>
      </c>
      <c r="U191">
        <v>174.37569999999999</v>
      </c>
      <c r="V191">
        <v>1.84E-2</v>
      </c>
      <c r="W191">
        <v>596.90539999999999</v>
      </c>
      <c r="X191">
        <v>3.0000000000000001E-3</v>
      </c>
      <c r="Y191">
        <v>508.22739999999999</v>
      </c>
      <c r="Z191">
        <v>5.1999999999999998E-3</v>
      </c>
      <c r="AA191">
        <v>235.87819999999999</v>
      </c>
      <c r="AB191">
        <v>3.3E-3</v>
      </c>
      <c r="AC191">
        <v>217.11879999999999</v>
      </c>
      <c r="AD191">
        <v>7.9000000000000008E-3</v>
      </c>
      <c r="AE191">
        <v>122.5043</v>
      </c>
    </row>
    <row r="192" spans="1:31">
      <c r="A192" s="1">
        <v>38625</v>
      </c>
      <c r="B192">
        <v>1.8599999999999998E-2</v>
      </c>
      <c r="C192">
        <v>930.83150000000001</v>
      </c>
      <c r="D192">
        <v>1.2999999999999999E-2</v>
      </c>
      <c r="E192">
        <v>411.72680000000003</v>
      </c>
      <c r="F192">
        <v>1.2500000000000001E-2</v>
      </c>
      <c r="G192">
        <v>834.42370000000005</v>
      </c>
      <c r="H192">
        <v>3.0300000000000001E-2</v>
      </c>
      <c r="I192">
        <v>762.91959999999995</v>
      </c>
      <c r="J192">
        <v>6.6E-3</v>
      </c>
      <c r="K192">
        <v>413.74779999999998</v>
      </c>
      <c r="L192">
        <v>1.61E-2</v>
      </c>
      <c r="M192">
        <v>797.95960000000002</v>
      </c>
      <c r="N192">
        <v>3.1699999999999999E-2</v>
      </c>
      <c r="O192">
        <v>154.09110000000001</v>
      </c>
      <c r="P192">
        <v>1.8100000000000002E-2</v>
      </c>
      <c r="Q192">
        <v>148.92449999999999</v>
      </c>
      <c r="R192">
        <v>8.0000000000000002E-3</v>
      </c>
      <c r="S192">
        <v>735.69389999999999</v>
      </c>
      <c r="T192">
        <v>5.8999999999999999E-3</v>
      </c>
      <c r="U192">
        <v>175.40459999999999</v>
      </c>
      <c r="V192">
        <v>2.3E-2</v>
      </c>
      <c r="W192">
        <v>610.63419999999996</v>
      </c>
      <c r="X192">
        <v>1.9E-3</v>
      </c>
      <c r="Y192">
        <v>509.19299999999998</v>
      </c>
      <c r="Z192">
        <v>4.4999999999999997E-3</v>
      </c>
      <c r="AA192">
        <v>236.93969999999999</v>
      </c>
      <c r="AB192">
        <v>8.0999999999999996E-3</v>
      </c>
      <c r="AC192">
        <v>218.8775</v>
      </c>
      <c r="AD192">
        <v>2.0899999999999998E-2</v>
      </c>
      <c r="AE192">
        <v>125.0646</v>
      </c>
    </row>
    <row r="193" spans="1:31">
      <c r="A193" s="1">
        <v>38656</v>
      </c>
      <c r="B193">
        <v>-1.35E-2</v>
      </c>
      <c r="C193">
        <v>918.26530000000002</v>
      </c>
      <c r="D193">
        <v>-1.6999999999999999E-3</v>
      </c>
      <c r="E193">
        <v>411.02690000000001</v>
      </c>
      <c r="F193">
        <v>-4.8999999999999998E-3</v>
      </c>
      <c r="G193">
        <v>830.33500000000004</v>
      </c>
      <c r="H193">
        <v>-1.54E-2</v>
      </c>
      <c r="I193">
        <v>751.17060000000004</v>
      </c>
      <c r="J193">
        <v>5.3E-3</v>
      </c>
      <c r="K193">
        <v>415.94069999999999</v>
      </c>
      <c r="L193">
        <v>-1.2E-2</v>
      </c>
      <c r="M193">
        <v>788.38409999999999</v>
      </c>
      <c r="N193">
        <v>4.4999999999999997E-3</v>
      </c>
      <c r="O193">
        <v>154.78450000000001</v>
      </c>
      <c r="P193">
        <v>-8.3999999999999995E-3</v>
      </c>
      <c r="Q193">
        <v>147.67349999999999</v>
      </c>
      <c r="R193">
        <v>-1.4999999999999999E-2</v>
      </c>
      <c r="S193">
        <v>724.6585</v>
      </c>
      <c r="T193">
        <v>8.0000000000000002E-3</v>
      </c>
      <c r="U193">
        <v>176.80779999999999</v>
      </c>
      <c r="V193">
        <v>-1.21E-2</v>
      </c>
      <c r="W193">
        <v>603.24549999999999</v>
      </c>
      <c r="X193">
        <v>-9.7999999999999997E-3</v>
      </c>
      <c r="Y193">
        <v>504.20299999999997</v>
      </c>
      <c r="Z193">
        <v>7.4000000000000003E-3</v>
      </c>
      <c r="AA193">
        <v>238.69309999999999</v>
      </c>
      <c r="AB193">
        <v>-0.02</v>
      </c>
      <c r="AC193">
        <v>214.4999</v>
      </c>
      <c r="AD193">
        <v>-1.7500000000000002E-2</v>
      </c>
      <c r="AE193">
        <v>122.876</v>
      </c>
    </row>
    <row r="194" spans="1:31">
      <c r="A194" s="1">
        <v>38686</v>
      </c>
      <c r="B194">
        <v>1.72E-2</v>
      </c>
      <c r="C194">
        <v>934.05939999999998</v>
      </c>
      <c r="D194">
        <v>-4.0000000000000002E-4</v>
      </c>
      <c r="E194">
        <v>410.86250000000001</v>
      </c>
      <c r="F194">
        <v>5.0000000000000001E-3</v>
      </c>
      <c r="G194">
        <v>834.48670000000004</v>
      </c>
      <c r="H194">
        <v>3.6499999999999998E-2</v>
      </c>
      <c r="I194">
        <v>778.5883</v>
      </c>
      <c r="J194">
        <v>5.5999999999999999E-3</v>
      </c>
      <c r="K194">
        <v>418.27</v>
      </c>
      <c r="L194">
        <v>1.7999999999999999E-2</v>
      </c>
      <c r="M194">
        <v>802.57500000000005</v>
      </c>
      <c r="N194">
        <v>2.2200000000000001E-2</v>
      </c>
      <c r="O194">
        <v>158.22069999999999</v>
      </c>
      <c r="P194">
        <v>2.0400000000000001E-2</v>
      </c>
      <c r="Q194">
        <v>150.68600000000001</v>
      </c>
      <c r="R194">
        <v>1.4500000000000001E-2</v>
      </c>
      <c r="S194">
        <v>735.16610000000003</v>
      </c>
      <c r="T194">
        <v>2.2000000000000001E-3</v>
      </c>
      <c r="U194">
        <v>177.1968</v>
      </c>
      <c r="V194">
        <v>9.1999999999999998E-3</v>
      </c>
      <c r="W194">
        <v>608.79539999999997</v>
      </c>
      <c r="X194">
        <v>1.06E-2</v>
      </c>
      <c r="Y194">
        <v>509.54750000000001</v>
      </c>
      <c r="Z194">
        <v>4.0000000000000001E-3</v>
      </c>
      <c r="AA194">
        <v>239.64779999999999</v>
      </c>
      <c r="AB194">
        <v>2.7E-2</v>
      </c>
      <c r="AC194">
        <v>220.29140000000001</v>
      </c>
      <c r="AD194">
        <v>3.5499999999999997E-2</v>
      </c>
      <c r="AE194">
        <v>127.2381</v>
      </c>
    </row>
    <row r="195" spans="1:31">
      <c r="A195" s="1">
        <v>38717</v>
      </c>
      <c r="B195">
        <v>0.02</v>
      </c>
      <c r="C195">
        <v>952.74059999999997</v>
      </c>
      <c r="D195">
        <v>6.6E-3</v>
      </c>
      <c r="E195">
        <v>413.57420000000002</v>
      </c>
      <c r="F195">
        <v>1.21E-2</v>
      </c>
      <c r="G195">
        <v>844.58399999999995</v>
      </c>
      <c r="H195">
        <v>1.84E-2</v>
      </c>
      <c r="I195">
        <v>792.9144</v>
      </c>
      <c r="J195">
        <v>6.1000000000000004E-3</v>
      </c>
      <c r="K195">
        <v>420.82139999999998</v>
      </c>
      <c r="L195">
        <v>1.9E-2</v>
      </c>
      <c r="M195">
        <v>817.82389999999998</v>
      </c>
      <c r="N195">
        <v>4.24E-2</v>
      </c>
      <c r="O195">
        <v>164.92930000000001</v>
      </c>
      <c r="P195">
        <v>2.2800000000000001E-2</v>
      </c>
      <c r="Q195">
        <v>154.1217</v>
      </c>
      <c r="R195">
        <v>1.26E-2</v>
      </c>
      <c r="S195">
        <v>744.42920000000004</v>
      </c>
      <c r="T195">
        <v>5.8999999999999999E-3</v>
      </c>
      <c r="U195">
        <v>178.2422</v>
      </c>
      <c r="V195">
        <v>8.8000000000000005E-3</v>
      </c>
      <c r="W195">
        <v>614.15279999999996</v>
      </c>
      <c r="X195">
        <v>1.0800000000000001E-2</v>
      </c>
      <c r="Y195">
        <v>515.05060000000003</v>
      </c>
      <c r="Z195">
        <v>3.5000000000000001E-3</v>
      </c>
      <c r="AA195">
        <v>240.48660000000001</v>
      </c>
      <c r="AB195">
        <v>1.6299999999999999E-2</v>
      </c>
      <c r="AC195">
        <v>223.88220000000001</v>
      </c>
      <c r="AD195">
        <v>1.5299999999999999E-2</v>
      </c>
      <c r="AE195">
        <v>129.1848</v>
      </c>
    </row>
    <row r="196" spans="1:31">
      <c r="A196" s="1">
        <v>38748</v>
      </c>
      <c r="B196">
        <v>3.2800000000000003E-2</v>
      </c>
      <c r="C196">
        <v>983.9905</v>
      </c>
      <c r="D196">
        <v>2.3400000000000001E-2</v>
      </c>
      <c r="E196">
        <v>423.2518</v>
      </c>
      <c r="F196">
        <v>2.5999999999999999E-2</v>
      </c>
      <c r="G196">
        <v>866.54319999999996</v>
      </c>
      <c r="H196">
        <v>4.9299999999999997E-2</v>
      </c>
      <c r="I196">
        <v>832.005</v>
      </c>
      <c r="J196">
        <v>1.03E-2</v>
      </c>
      <c r="K196">
        <v>425.15589999999997</v>
      </c>
      <c r="L196">
        <v>3.3099999999999997E-2</v>
      </c>
      <c r="M196">
        <v>844.89390000000003</v>
      </c>
      <c r="N196">
        <v>1.6199999999999999E-2</v>
      </c>
      <c r="O196">
        <v>167.6011</v>
      </c>
      <c r="P196">
        <v>3.6499999999999998E-2</v>
      </c>
      <c r="Q196">
        <v>159.74709999999999</v>
      </c>
      <c r="R196">
        <v>3.1800000000000002E-2</v>
      </c>
      <c r="S196">
        <v>768.10199999999998</v>
      </c>
      <c r="T196">
        <v>7.4999999999999997E-3</v>
      </c>
      <c r="U196">
        <v>179.57910000000001</v>
      </c>
      <c r="V196">
        <v>1.8700000000000001E-2</v>
      </c>
      <c r="W196">
        <v>625.63750000000005</v>
      </c>
      <c r="X196">
        <v>2.35E-2</v>
      </c>
      <c r="Y196">
        <v>527.15430000000003</v>
      </c>
      <c r="Z196">
        <v>4.4000000000000003E-3</v>
      </c>
      <c r="AA196">
        <v>241.54470000000001</v>
      </c>
      <c r="AB196">
        <v>3.2899999999999999E-2</v>
      </c>
      <c r="AC196">
        <v>231.24789999999999</v>
      </c>
      <c r="AD196">
        <v>3.8800000000000001E-2</v>
      </c>
      <c r="AE196">
        <v>134.19720000000001</v>
      </c>
    </row>
    <row r="197" spans="1:31">
      <c r="A197" s="1">
        <v>38776</v>
      </c>
      <c r="B197">
        <v>6.1000000000000004E-3</v>
      </c>
      <c r="C197">
        <v>989.99289999999996</v>
      </c>
      <c r="D197">
        <v>1.24E-2</v>
      </c>
      <c r="E197">
        <v>428.50009999999997</v>
      </c>
      <c r="F197">
        <v>6.7999999999999996E-3</v>
      </c>
      <c r="G197">
        <v>872.4357</v>
      </c>
      <c r="H197">
        <v>1.55E-2</v>
      </c>
      <c r="I197">
        <v>844.90110000000004</v>
      </c>
      <c r="J197">
        <v>5.0000000000000001E-3</v>
      </c>
      <c r="K197">
        <v>427.2817</v>
      </c>
      <c r="L197">
        <v>3.8E-3</v>
      </c>
      <c r="M197">
        <v>848.10450000000003</v>
      </c>
      <c r="N197">
        <v>-1.6799999999999999E-2</v>
      </c>
      <c r="O197">
        <v>164.78540000000001</v>
      </c>
      <c r="P197">
        <v>2.0899999999999998E-2</v>
      </c>
      <c r="Q197">
        <v>163.08580000000001</v>
      </c>
      <c r="R197">
        <v>5.5999999999999999E-3</v>
      </c>
      <c r="S197">
        <v>772.40340000000003</v>
      </c>
      <c r="T197">
        <v>5.0000000000000001E-3</v>
      </c>
      <c r="U197">
        <v>180.4769</v>
      </c>
      <c r="V197">
        <v>-1.2999999999999999E-3</v>
      </c>
      <c r="W197">
        <v>624.82410000000004</v>
      </c>
      <c r="X197">
        <v>8.5000000000000006E-3</v>
      </c>
      <c r="Y197">
        <v>531.63509999999997</v>
      </c>
      <c r="Z197">
        <v>5.3E-3</v>
      </c>
      <c r="AA197">
        <v>242.82490000000001</v>
      </c>
      <c r="AB197">
        <v>8.6E-3</v>
      </c>
      <c r="AC197">
        <v>233.23660000000001</v>
      </c>
      <c r="AD197">
        <v>1.7500000000000002E-2</v>
      </c>
      <c r="AE197">
        <v>136.54560000000001</v>
      </c>
    </row>
    <row r="198" spans="1:31">
      <c r="A198" s="1">
        <v>38807</v>
      </c>
      <c r="B198">
        <v>1.78E-2</v>
      </c>
      <c r="C198">
        <v>1007.6147</v>
      </c>
      <c r="D198">
        <v>1.01E-2</v>
      </c>
      <c r="E198">
        <v>432.82799999999997</v>
      </c>
      <c r="F198">
        <v>0.02</v>
      </c>
      <c r="G198">
        <v>889.88440000000003</v>
      </c>
      <c r="H198">
        <v>7.3000000000000001E-3</v>
      </c>
      <c r="I198">
        <v>851.06889999999999</v>
      </c>
      <c r="J198">
        <v>9.7000000000000003E-3</v>
      </c>
      <c r="K198">
        <v>431.42630000000003</v>
      </c>
      <c r="L198">
        <v>2.0400000000000001E-2</v>
      </c>
      <c r="M198">
        <v>865.4058</v>
      </c>
      <c r="N198">
        <v>2.0899999999999998E-2</v>
      </c>
      <c r="O198">
        <v>168.2295</v>
      </c>
      <c r="P198">
        <v>2.2700000000000001E-2</v>
      </c>
      <c r="Q198">
        <v>166.78790000000001</v>
      </c>
      <c r="R198">
        <v>1.9E-2</v>
      </c>
      <c r="S198">
        <v>787.07899999999995</v>
      </c>
      <c r="T198">
        <v>4.7999999999999996E-3</v>
      </c>
      <c r="U198">
        <v>181.3432</v>
      </c>
      <c r="V198">
        <v>7.4999999999999997E-3</v>
      </c>
      <c r="W198">
        <v>629.51030000000003</v>
      </c>
      <c r="X198">
        <v>9.9000000000000008E-3</v>
      </c>
      <c r="Y198">
        <v>536.89829999999995</v>
      </c>
      <c r="Z198">
        <v>3.0000000000000001E-3</v>
      </c>
      <c r="AA198">
        <v>243.55340000000001</v>
      </c>
      <c r="AB198">
        <v>2.18E-2</v>
      </c>
      <c r="AC198">
        <v>238.3212</v>
      </c>
      <c r="AD198">
        <v>2.9399999999999999E-2</v>
      </c>
      <c r="AE198">
        <v>140.56010000000001</v>
      </c>
    </row>
    <row r="199" spans="1:31">
      <c r="A199" s="1">
        <v>38837</v>
      </c>
      <c r="B199">
        <v>1.5699999999999999E-2</v>
      </c>
      <c r="C199">
        <v>1023.4343</v>
      </c>
      <c r="D199">
        <v>6.4000000000000003E-3</v>
      </c>
      <c r="E199">
        <v>435.59809999999999</v>
      </c>
      <c r="F199">
        <v>1.9699999999999999E-2</v>
      </c>
      <c r="G199">
        <v>907.41510000000005</v>
      </c>
      <c r="H199">
        <v>2.6800000000000001E-2</v>
      </c>
      <c r="I199">
        <v>873.87750000000005</v>
      </c>
      <c r="J199">
        <v>7.0000000000000001E-3</v>
      </c>
      <c r="K199">
        <v>434.44630000000001</v>
      </c>
      <c r="L199">
        <v>1.0999999999999999E-2</v>
      </c>
      <c r="M199">
        <v>874.92529999999999</v>
      </c>
      <c r="N199">
        <v>3.0000000000000001E-3</v>
      </c>
      <c r="O199">
        <v>168.73410000000001</v>
      </c>
      <c r="P199">
        <v>1.0699999999999999E-2</v>
      </c>
      <c r="Q199">
        <v>168.57249999999999</v>
      </c>
      <c r="R199">
        <v>1.4999999999999999E-2</v>
      </c>
      <c r="S199">
        <v>798.88520000000005</v>
      </c>
      <c r="T199">
        <v>6.4999999999999997E-3</v>
      </c>
      <c r="U199">
        <v>182.52199999999999</v>
      </c>
      <c r="V199">
        <v>1.2800000000000001E-2</v>
      </c>
      <c r="W199">
        <v>637.56799999999998</v>
      </c>
      <c r="X199">
        <v>6.4999999999999997E-3</v>
      </c>
      <c r="Y199">
        <v>540.38810000000001</v>
      </c>
      <c r="Z199">
        <v>1.1599999999999999E-2</v>
      </c>
      <c r="AA199">
        <v>246.37860000000001</v>
      </c>
      <c r="AB199">
        <v>9.4000000000000004E-3</v>
      </c>
      <c r="AC199">
        <v>240.56139999999999</v>
      </c>
      <c r="AD199">
        <v>5.7000000000000002E-3</v>
      </c>
      <c r="AE199">
        <v>141.3613</v>
      </c>
    </row>
    <row r="200" spans="1:31">
      <c r="A200" s="1">
        <v>38868</v>
      </c>
      <c r="B200">
        <v>-1.6799999999999999E-2</v>
      </c>
      <c r="C200">
        <v>1006.2406</v>
      </c>
      <c r="D200">
        <v>1.2999999999999999E-2</v>
      </c>
      <c r="E200">
        <v>441.26089999999999</v>
      </c>
      <c r="F200">
        <v>7.7000000000000002E-3</v>
      </c>
      <c r="G200">
        <v>914.40219999999999</v>
      </c>
      <c r="H200">
        <v>-3.9399999999999998E-2</v>
      </c>
      <c r="I200">
        <v>839.44680000000005</v>
      </c>
      <c r="J200">
        <v>-5.0000000000000001E-4</v>
      </c>
      <c r="K200">
        <v>434.22899999999998</v>
      </c>
      <c r="L200">
        <v>-2.2100000000000002E-2</v>
      </c>
      <c r="M200">
        <v>855.58939999999996</v>
      </c>
      <c r="N200">
        <v>-0.03</v>
      </c>
      <c r="O200">
        <v>163.6721</v>
      </c>
      <c r="P200">
        <v>-2.6700000000000002E-2</v>
      </c>
      <c r="Q200">
        <v>164.07159999999999</v>
      </c>
      <c r="R200">
        <v>-6.1000000000000004E-3</v>
      </c>
      <c r="S200">
        <v>794.01199999999994</v>
      </c>
      <c r="T200">
        <v>5.0000000000000001E-3</v>
      </c>
      <c r="U200">
        <v>183.43459999999999</v>
      </c>
      <c r="V200">
        <v>-1.2999999999999999E-2</v>
      </c>
      <c r="W200">
        <v>629.27970000000005</v>
      </c>
      <c r="X200">
        <v>4.0000000000000001E-3</v>
      </c>
      <c r="Y200">
        <v>542.54970000000003</v>
      </c>
      <c r="Z200">
        <v>5.3E-3</v>
      </c>
      <c r="AA200">
        <v>247.68440000000001</v>
      </c>
      <c r="AB200">
        <v>-2.4299999999999999E-2</v>
      </c>
      <c r="AC200">
        <v>234.7158</v>
      </c>
      <c r="AD200">
        <v>-2.5000000000000001E-2</v>
      </c>
      <c r="AE200">
        <v>137.8272</v>
      </c>
    </row>
    <row r="201" spans="1:31">
      <c r="A201" s="1">
        <v>38898</v>
      </c>
      <c r="B201">
        <v>-2.3999999999999998E-3</v>
      </c>
      <c r="C201">
        <v>1003.7913</v>
      </c>
      <c r="D201">
        <v>6.9999999999999999E-4</v>
      </c>
      <c r="E201">
        <v>441.54770000000002</v>
      </c>
      <c r="F201">
        <v>1.8E-3</v>
      </c>
      <c r="G201">
        <v>916.04809999999998</v>
      </c>
      <c r="H201">
        <v>-5.8999999999999999E-3</v>
      </c>
      <c r="I201">
        <v>834.49400000000003</v>
      </c>
      <c r="J201">
        <v>6.1999999999999998E-3</v>
      </c>
      <c r="K201">
        <v>436.92129999999997</v>
      </c>
      <c r="L201">
        <v>-5.7000000000000002E-3</v>
      </c>
      <c r="M201">
        <v>850.75540000000001</v>
      </c>
      <c r="N201">
        <v>-2.7000000000000001E-3</v>
      </c>
      <c r="O201">
        <v>163.23840000000001</v>
      </c>
      <c r="P201">
        <v>-4.7000000000000002E-3</v>
      </c>
      <c r="Q201">
        <v>163.3005</v>
      </c>
      <c r="R201">
        <v>-1.1999999999999999E-3</v>
      </c>
      <c r="S201">
        <v>793.05920000000003</v>
      </c>
      <c r="T201">
        <v>3.3999999999999998E-3</v>
      </c>
      <c r="U201">
        <v>184.0583</v>
      </c>
      <c r="V201">
        <v>-1.9E-3</v>
      </c>
      <c r="W201">
        <v>628.08399999999995</v>
      </c>
      <c r="X201">
        <v>5.7000000000000002E-3</v>
      </c>
      <c r="Y201">
        <v>545.6422</v>
      </c>
      <c r="Z201">
        <v>4.7000000000000002E-3</v>
      </c>
      <c r="AA201">
        <v>248.8485</v>
      </c>
      <c r="AB201">
        <v>-1E-3</v>
      </c>
      <c r="AC201">
        <v>234.4811</v>
      </c>
      <c r="AD201">
        <v>-5.4999999999999997E-3</v>
      </c>
      <c r="AE201">
        <v>137.0692</v>
      </c>
    </row>
    <row r="202" spans="1:31">
      <c r="A202" s="1">
        <v>38929</v>
      </c>
      <c r="B202">
        <v>5.9999999999999995E-4</v>
      </c>
      <c r="C202">
        <v>1004.4153</v>
      </c>
      <c r="D202">
        <v>6.4999999999999997E-3</v>
      </c>
      <c r="E202">
        <v>444.41770000000002</v>
      </c>
      <c r="F202">
        <v>5.9999999999999995E-4</v>
      </c>
      <c r="G202">
        <v>916.59770000000003</v>
      </c>
      <c r="H202">
        <v>4.8999999999999998E-3</v>
      </c>
      <c r="I202">
        <v>838.58309999999994</v>
      </c>
      <c r="J202">
        <v>9.2999999999999992E-3</v>
      </c>
      <c r="K202">
        <v>440.9846</v>
      </c>
      <c r="L202">
        <v>-2.0000000000000001E-4</v>
      </c>
      <c r="M202">
        <v>850.6277</v>
      </c>
      <c r="N202">
        <v>-7.7000000000000002E-3</v>
      </c>
      <c r="O202">
        <v>161.9896</v>
      </c>
      <c r="P202">
        <v>2.8999999999999998E-3</v>
      </c>
      <c r="Q202">
        <v>163.76589999999999</v>
      </c>
      <c r="R202">
        <v>5.0000000000000001E-4</v>
      </c>
      <c r="S202">
        <v>793.45569999999998</v>
      </c>
      <c r="T202">
        <v>4.4999999999999997E-3</v>
      </c>
      <c r="U202">
        <v>184.88650000000001</v>
      </c>
      <c r="V202">
        <v>2E-3</v>
      </c>
      <c r="W202">
        <v>629.34019999999998</v>
      </c>
      <c r="X202">
        <v>4.5999999999999999E-3</v>
      </c>
      <c r="Y202">
        <v>548.12490000000003</v>
      </c>
      <c r="Z202">
        <v>4.7000000000000002E-3</v>
      </c>
      <c r="AA202">
        <v>250.0181</v>
      </c>
      <c r="AB202">
        <v>7.3000000000000001E-3</v>
      </c>
      <c r="AC202">
        <v>236.18109999999999</v>
      </c>
      <c r="AD202">
        <v>-2.52E-2</v>
      </c>
      <c r="AE202">
        <v>133.61500000000001</v>
      </c>
    </row>
    <row r="203" spans="1:31">
      <c r="A203" s="1">
        <v>38960</v>
      </c>
      <c r="B203">
        <v>8.6999999999999994E-3</v>
      </c>
      <c r="C203">
        <v>1013.1797</v>
      </c>
      <c r="D203">
        <v>1.09E-2</v>
      </c>
      <c r="E203">
        <v>449.26190000000003</v>
      </c>
      <c r="F203">
        <v>1.0800000000000001E-2</v>
      </c>
      <c r="G203">
        <v>926.45119999999997</v>
      </c>
      <c r="H203">
        <v>8.8999999999999999E-3</v>
      </c>
      <c r="I203">
        <v>846.04639999999995</v>
      </c>
      <c r="J203">
        <v>2.7000000000000001E-3</v>
      </c>
      <c r="K203">
        <v>442.17529999999999</v>
      </c>
      <c r="L203">
        <v>9.2999999999999992E-3</v>
      </c>
      <c r="M203">
        <v>858.53859999999997</v>
      </c>
      <c r="N203">
        <v>1.0800000000000001E-2</v>
      </c>
      <c r="O203">
        <v>163.73099999999999</v>
      </c>
      <c r="P203">
        <v>4.8999999999999998E-3</v>
      </c>
      <c r="Q203">
        <v>164.5684</v>
      </c>
      <c r="R203">
        <v>6.7999999999999996E-3</v>
      </c>
      <c r="S203">
        <v>798.8116</v>
      </c>
      <c r="T203">
        <v>5.1999999999999998E-3</v>
      </c>
      <c r="U203">
        <v>185.83869999999999</v>
      </c>
      <c r="V203">
        <v>6.9999999999999999E-4</v>
      </c>
      <c r="W203">
        <v>629.78070000000002</v>
      </c>
      <c r="X203">
        <v>5.4000000000000003E-3</v>
      </c>
      <c r="Y203">
        <v>551.05740000000003</v>
      </c>
      <c r="Z203">
        <v>4.3E-3</v>
      </c>
      <c r="AA203">
        <v>251.08070000000001</v>
      </c>
      <c r="AB203">
        <v>1.23E-2</v>
      </c>
      <c r="AC203">
        <v>239.08609999999999</v>
      </c>
      <c r="AD203">
        <v>4.24E-2</v>
      </c>
      <c r="AE203">
        <v>139.28030000000001</v>
      </c>
    </row>
    <row r="204" spans="1:31">
      <c r="A204" s="1">
        <v>38990</v>
      </c>
      <c r="B204">
        <v>-2.9999999999999997E-4</v>
      </c>
      <c r="C204">
        <v>1012.9131</v>
      </c>
      <c r="D204">
        <v>8.8999999999999999E-3</v>
      </c>
      <c r="E204">
        <v>453.26029999999997</v>
      </c>
      <c r="F204">
        <v>4.3E-3</v>
      </c>
      <c r="G204">
        <v>930.43489999999997</v>
      </c>
      <c r="H204">
        <v>2.7000000000000001E-3</v>
      </c>
      <c r="I204">
        <v>848.2885</v>
      </c>
      <c r="J204">
        <v>1.4E-3</v>
      </c>
      <c r="K204">
        <v>442.79430000000002</v>
      </c>
      <c r="L204">
        <v>3.0000000000000001E-3</v>
      </c>
      <c r="M204">
        <v>861.07129999999995</v>
      </c>
      <c r="N204">
        <v>8.9999999999999998E-4</v>
      </c>
      <c r="O204">
        <v>163.8784</v>
      </c>
      <c r="P204">
        <v>2.7000000000000001E-3</v>
      </c>
      <c r="Q204">
        <v>165.0076</v>
      </c>
      <c r="R204">
        <v>5.1999999999999998E-3</v>
      </c>
      <c r="S204">
        <v>802.96540000000005</v>
      </c>
      <c r="T204">
        <v>6.0000000000000001E-3</v>
      </c>
      <c r="U204">
        <v>186.9537</v>
      </c>
      <c r="V204">
        <v>-8.8999999999999999E-3</v>
      </c>
      <c r="W204">
        <v>624.20719999999994</v>
      </c>
      <c r="X204">
        <v>5.0000000000000001E-3</v>
      </c>
      <c r="Y204">
        <v>553.81269999999995</v>
      </c>
      <c r="Z204">
        <v>4.3E-3</v>
      </c>
      <c r="AA204">
        <v>252.16040000000001</v>
      </c>
      <c r="AB204">
        <v>3.0000000000000001E-3</v>
      </c>
      <c r="AC204">
        <v>239.80330000000001</v>
      </c>
      <c r="AD204">
        <v>1.37E-2</v>
      </c>
      <c r="AE204">
        <v>141.1884</v>
      </c>
    </row>
    <row r="205" spans="1:31">
      <c r="A205" s="1">
        <v>39021</v>
      </c>
      <c r="B205">
        <v>1.72E-2</v>
      </c>
      <c r="C205">
        <v>1030.3571999999999</v>
      </c>
      <c r="D205">
        <v>5.1000000000000004E-3</v>
      </c>
      <c r="E205">
        <v>455.57190000000003</v>
      </c>
      <c r="F205">
        <v>1.5800000000000002E-2</v>
      </c>
      <c r="G205">
        <v>945.08929999999998</v>
      </c>
      <c r="H205">
        <v>2.9000000000000001E-2</v>
      </c>
      <c r="I205">
        <v>872.84640000000002</v>
      </c>
      <c r="J205">
        <v>6.7000000000000002E-3</v>
      </c>
      <c r="K205">
        <v>445.7611</v>
      </c>
      <c r="L205">
        <v>0.02</v>
      </c>
      <c r="M205">
        <v>878.29269999999997</v>
      </c>
      <c r="N205">
        <v>4.0000000000000001E-3</v>
      </c>
      <c r="O205">
        <v>164.5257</v>
      </c>
      <c r="P205">
        <v>2.1000000000000001E-2</v>
      </c>
      <c r="Q205">
        <v>168.47280000000001</v>
      </c>
      <c r="R205">
        <v>2.0799999999999999E-2</v>
      </c>
      <c r="S205">
        <v>819.6671</v>
      </c>
      <c r="T205">
        <v>8.6999999999999994E-3</v>
      </c>
      <c r="U205">
        <v>188.58019999999999</v>
      </c>
      <c r="V205">
        <v>0.01</v>
      </c>
      <c r="W205">
        <v>630.44929999999999</v>
      </c>
      <c r="X205">
        <v>9.4999999999999998E-3</v>
      </c>
      <c r="Y205">
        <v>559.0462</v>
      </c>
      <c r="Z205">
        <v>6.7999999999999996E-3</v>
      </c>
      <c r="AA205">
        <v>253.8733</v>
      </c>
      <c r="AB205">
        <v>2.47E-2</v>
      </c>
      <c r="AC205">
        <v>245.71449999999999</v>
      </c>
      <c r="AD205">
        <v>3.3000000000000002E-2</v>
      </c>
      <c r="AE205">
        <v>145.8477</v>
      </c>
    </row>
    <row r="206" spans="1:31">
      <c r="A206" s="1">
        <v>39051</v>
      </c>
      <c r="B206">
        <v>1.6899999999999998E-2</v>
      </c>
      <c r="C206">
        <v>1047.7877000000001</v>
      </c>
      <c r="D206">
        <v>7.4999999999999997E-3</v>
      </c>
      <c r="E206">
        <v>458.98869999999999</v>
      </c>
      <c r="F206">
        <v>1.66E-2</v>
      </c>
      <c r="G206">
        <v>960.73050000000001</v>
      </c>
      <c r="H206">
        <v>3.9E-2</v>
      </c>
      <c r="I206">
        <v>906.88739999999996</v>
      </c>
      <c r="J206">
        <v>7.9000000000000008E-3</v>
      </c>
      <c r="K206">
        <v>449.2826</v>
      </c>
      <c r="L206">
        <v>1.12E-2</v>
      </c>
      <c r="M206">
        <v>888.08569999999997</v>
      </c>
      <c r="N206">
        <v>-8.3999999999999995E-3</v>
      </c>
      <c r="O206">
        <v>163.15010000000001</v>
      </c>
      <c r="P206">
        <v>6.0000000000000001E-3</v>
      </c>
      <c r="Q206">
        <v>169.4836</v>
      </c>
      <c r="R206">
        <v>1.8599999999999998E-2</v>
      </c>
      <c r="S206">
        <v>834.91290000000004</v>
      </c>
      <c r="T206">
        <v>6.1000000000000004E-3</v>
      </c>
      <c r="U206">
        <v>189.73060000000001</v>
      </c>
      <c r="V206">
        <v>1.83E-2</v>
      </c>
      <c r="W206">
        <v>641.98649999999998</v>
      </c>
      <c r="X206">
        <v>6.7999999999999996E-3</v>
      </c>
      <c r="Y206">
        <v>562.84770000000003</v>
      </c>
      <c r="Z206">
        <v>6.6E-3</v>
      </c>
      <c r="AA206">
        <v>255.5488</v>
      </c>
      <c r="AB206">
        <v>1.9599999999999999E-2</v>
      </c>
      <c r="AC206">
        <v>250.51820000000001</v>
      </c>
      <c r="AD206">
        <v>1.9599999999999999E-2</v>
      </c>
      <c r="AE206">
        <v>148.69900000000001</v>
      </c>
    </row>
    <row r="207" spans="1:31">
      <c r="A207" s="1">
        <v>39082</v>
      </c>
      <c r="B207">
        <v>1.6199999999999999E-2</v>
      </c>
      <c r="C207">
        <v>1064.7779</v>
      </c>
      <c r="D207">
        <v>1.2E-2</v>
      </c>
      <c r="E207">
        <v>464.4966</v>
      </c>
      <c r="F207">
        <v>1.8800000000000001E-2</v>
      </c>
      <c r="G207">
        <v>978.74419999999998</v>
      </c>
      <c r="H207">
        <v>2.8199999999999999E-2</v>
      </c>
      <c r="I207">
        <v>932.43539999999996</v>
      </c>
      <c r="J207">
        <v>8.2000000000000007E-3</v>
      </c>
      <c r="K207">
        <v>452.9667</v>
      </c>
      <c r="L207">
        <v>1.29E-2</v>
      </c>
      <c r="M207">
        <v>899.54200000000003</v>
      </c>
      <c r="N207">
        <v>7.1999999999999998E-3</v>
      </c>
      <c r="O207">
        <v>164.32480000000001</v>
      </c>
      <c r="P207">
        <v>2.7E-2</v>
      </c>
      <c r="Q207">
        <v>174.05179999999999</v>
      </c>
      <c r="R207">
        <v>1.6299999999999999E-2</v>
      </c>
      <c r="S207">
        <v>848.52200000000005</v>
      </c>
      <c r="T207">
        <v>8.5000000000000006E-3</v>
      </c>
      <c r="U207">
        <v>191.3433</v>
      </c>
      <c r="V207">
        <v>3.8999999999999998E-3</v>
      </c>
      <c r="W207">
        <v>644.49659999999994</v>
      </c>
      <c r="X207">
        <v>1.2800000000000001E-2</v>
      </c>
      <c r="Y207">
        <v>570.05219999999997</v>
      </c>
      <c r="Z207">
        <v>8.8999999999999999E-3</v>
      </c>
      <c r="AA207">
        <v>257.82319999999999</v>
      </c>
      <c r="AB207">
        <v>8.6999999999999994E-3</v>
      </c>
      <c r="AC207">
        <v>252.6977</v>
      </c>
      <c r="AD207">
        <v>6.1999999999999998E-3</v>
      </c>
      <c r="AE207">
        <v>149.62090000000001</v>
      </c>
    </row>
    <row r="208" spans="1:31">
      <c r="A208" s="1">
        <v>39113</v>
      </c>
      <c r="B208">
        <v>1.06E-2</v>
      </c>
      <c r="C208">
        <v>1076.0842</v>
      </c>
      <c r="D208">
        <v>1.5800000000000002E-2</v>
      </c>
      <c r="E208">
        <v>471.8356</v>
      </c>
      <c r="F208">
        <v>1.5800000000000002E-2</v>
      </c>
      <c r="G208">
        <v>994.24159999999995</v>
      </c>
      <c r="H208">
        <v>6.0000000000000001E-3</v>
      </c>
      <c r="I208">
        <v>938.03560000000004</v>
      </c>
      <c r="J208">
        <v>2.8E-3</v>
      </c>
      <c r="K208">
        <v>454.23500000000001</v>
      </c>
      <c r="L208">
        <v>1.1599999999999999E-2</v>
      </c>
      <c r="M208">
        <v>909.93169999999998</v>
      </c>
      <c r="N208">
        <v>1.1599999999999999E-2</v>
      </c>
      <c r="O208">
        <v>166.23089999999999</v>
      </c>
      <c r="P208">
        <v>1.3100000000000001E-2</v>
      </c>
      <c r="Q208">
        <v>176.32310000000001</v>
      </c>
      <c r="R208">
        <v>0.02</v>
      </c>
      <c r="S208">
        <v>865.49239999999998</v>
      </c>
      <c r="T208">
        <v>1.0500000000000001E-2</v>
      </c>
      <c r="U208">
        <v>193.35239999999999</v>
      </c>
      <c r="V208">
        <v>3.8999999999999998E-3</v>
      </c>
      <c r="W208">
        <v>647.01020000000005</v>
      </c>
      <c r="X208">
        <v>2.1299999999999999E-2</v>
      </c>
      <c r="Y208">
        <v>582.1943</v>
      </c>
      <c r="Z208">
        <v>8.3000000000000001E-3</v>
      </c>
      <c r="AA208">
        <v>259.96319999999997</v>
      </c>
      <c r="AB208">
        <v>1.4E-2</v>
      </c>
      <c r="AC208">
        <v>256.2355</v>
      </c>
      <c r="AD208">
        <v>1.37E-2</v>
      </c>
      <c r="AE208">
        <v>151.66319999999999</v>
      </c>
    </row>
    <row r="209" spans="1:31">
      <c r="A209" s="1">
        <v>39141</v>
      </c>
      <c r="B209">
        <v>7.7000000000000002E-3</v>
      </c>
      <c r="C209">
        <v>1084.3204000000001</v>
      </c>
      <c r="D209">
        <v>1.0699999999999999E-2</v>
      </c>
      <c r="E209">
        <v>476.8843</v>
      </c>
      <c r="F209">
        <v>1.5299999999999999E-2</v>
      </c>
      <c r="G209">
        <v>1009.4535</v>
      </c>
      <c r="H209">
        <v>9.2999999999999992E-3</v>
      </c>
      <c r="I209">
        <v>946.75930000000005</v>
      </c>
      <c r="J209">
        <v>3.3999999999999998E-3</v>
      </c>
      <c r="K209">
        <v>455.75670000000002</v>
      </c>
      <c r="L209">
        <v>5.1000000000000004E-3</v>
      </c>
      <c r="M209">
        <v>914.57230000000004</v>
      </c>
      <c r="N209">
        <v>9.1000000000000004E-3</v>
      </c>
      <c r="O209">
        <v>167.74359999999999</v>
      </c>
      <c r="P209">
        <v>1.9E-3</v>
      </c>
      <c r="Q209">
        <v>176.64930000000001</v>
      </c>
      <c r="R209">
        <v>7.3000000000000001E-3</v>
      </c>
      <c r="S209">
        <v>871.81050000000005</v>
      </c>
      <c r="T209">
        <v>7.4000000000000003E-3</v>
      </c>
      <c r="U209">
        <v>194.78319999999999</v>
      </c>
      <c r="V209">
        <v>1.5E-3</v>
      </c>
      <c r="W209">
        <v>647.98069999999996</v>
      </c>
      <c r="X209">
        <v>4.0000000000000001E-3</v>
      </c>
      <c r="Y209">
        <v>584.52300000000002</v>
      </c>
      <c r="Z209">
        <v>7.7999999999999996E-3</v>
      </c>
      <c r="AA209">
        <v>261.99090000000001</v>
      </c>
      <c r="AB209">
        <v>3.0999999999999999E-3</v>
      </c>
      <c r="AC209">
        <v>257.02980000000002</v>
      </c>
      <c r="AD209">
        <v>5.4999999999999997E-3</v>
      </c>
      <c r="AE209">
        <v>152.4898</v>
      </c>
    </row>
    <row r="210" spans="1:31">
      <c r="A210" s="1">
        <v>39172</v>
      </c>
      <c r="B210">
        <v>1.0200000000000001E-2</v>
      </c>
      <c r="C210">
        <v>1095.3388</v>
      </c>
      <c r="D210">
        <v>6.0000000000000001E-3</v>
      </c>
      <c r="E210">
        <v>479.72179999999997</v>
      </c>
      <c r="F210">
        <v>8.3000000000000001E-3</v>
      </c>
      <c r="G210">
        <v>1017.832</v>
      </c>
      <c r="H210">
        <v>1.7100000000000001E-2</v>
      </c>
      <c r="I210">
        <v>962.94889999999998</v>
      </c>
      <c r="J210">
        <v>9.9000000000000008E-3</v>
      </c>
      <c r="K210">
        <v>460.25729999999999</v>
      </c>
      <c r="L210">
        <v>1.0500000000000001E-2</v>
      </c>
      <c r="M210">
        <v>924.17529999999999</v>
      </c>
      <c r="N210">
        <v>-8.0000000000000002E-3</v>
      </c>
      <c r="O210">
        <v>166.40170000000001</v>
      </c>
      <c r="P210">
        <v>1.7999999999999999E-2</v>
      </c>
      <c r="Q210">
        <v>179.83609999999999</v>
      </c>
      <c r="R210">
        <v>1.11E-2</v>
      </c>
      <c r="S210">
        <v>881.48760000000004</v>
      </c>
      <c r="T210">
        <v>8.5000000000000006E-3</v>
      </c>
      <c r="U210">
        <v>196.43879999999999</v>
      </c>
      <c r="V210">
        <v>1.8E-3</v>
      </c>
      <c r="W210">
        <v>649.11469999999997</v>
      </c>
      <c r="X210">
        <v>1.0200000000000001E-2</v>
      </c>
      <c r="Y210">
        <v>590.48519999999996</v>
      </c>
      <c r="Z210">
        <v>5.1000000000000004E-3</v>
      </c>
      <c r="AA210">
        <v>263.327</v>
      </c>
      <c r="AB210">
        <v>9.1000000000000004E-3</v>
      </c>
      <c r="AC210">
        <v>259.37259999999998</v>
      </c>
      <c r="AD210">
        <v>8.8999999999999999E-3</v>
      </c>
      <c r="AE210">
        <v>153.8493</v>
      </c>
    </row>
    <row r="211" spans="1:31">
      <c r="A211" s="1">
        <v>39202</v>
      </c>
      <c r="B211">
        <v>1.5699999999999999E-2</v>
      </c>
      <c r="C211">
        <v>1112.5373</v>
      </c>
      <c r="D211">
        <v>0</v>
      </c>
      <c r="E211">
        <v>479.72179999999997</v>
      </c>
      <c r="F211">
        <v>1.4E-2</v>
      </c>
      <c r="G211">
        <v>1032.0816</v>
      </c>
      <c r="H211">
        <v>2.2499999999999999E-2</v>
      </c>
      <c r="I211">
        <v>984.61519999999996</v>
      </c>
      <c r="J211">
        <v>7.4999999999999997E-3</v>
      </c>
      <c r="K211">
        <v>463.70920000000001</v>
      </c>
      <c r="L211">
        <v>1.8499999999999999E-2</v>
      </c>
      <c r="M211">
        <v>941.27260000000001</v>
      </c>
      <c r="N211">
        <v>-1E-3</v>
      </c>
      <c r="O211">
        <v>166.2353</v>
      </c>
      <c r="P211">
        <v>2.1000000000000001E-2</v>
      </c>
      <c r="Q211">
        <v>183.61269999999999</v>
      </c>
      <c r="R211">
        <v>1.89E-2</v>
      </c>
      <c r="S211">
        <v>898.14769999999999</v>
      </c>
      <c r="T211">
        <v>7.7999999999999996E-3</v>
      </c>
      <c r="U211">
        <v>197.97110000000001</v>
      </c>
      <c r="V211">
        <v>9.1999999999999998E-3</v>
      </c>
      <c r="W211">
        <v>655.0865</v>
      </c>
      <c r="X211">
        <v>1.46E-2</v>
      </c>
      <c r="Y211">
        <v>599.07669999999996</v>
      </c>
      <c r="Z211">
        <v>4.1999999999999997E-3</v>
      </c>
      <c r="AA211">
        <v>264.43299999999999</v>
      </c>
      <c r="AB211">
        <v>1.2999999999999999E-2</v>
      </c>
      <c r="AC211">
        <v>262.74450000000002</v>
      </c>
      <c r="AD211">
        <v>5.7999999999999996E-3</v>
      </c>
      <c r="AE211">
        <v>154.73390000000001</v>
      </c>
    </row>
    <row r="212" spans="1:31">
      <c r="A212" s="1">
        <v>39233</v>
      </c>
      <c r="B212">
        <v>1.9699999999999999E-2</v>
      </c>
      <c r="C212">
        <v>1134.4712</v>
      </c>
      <c r="D212">
        <v>8.0999999999999996E-3</v>
      </c>
      <c r="E212">
        <v>483.60750000000002</v>
      </c>
      <c r="F212">
        <v>1.4999999999999999E-2</v>
      </c>
      <c r="G212">
        <v>1047.5627999999999</v>
      </c>
      <c r="H212">
        <v>2.5000000000000001E-2</v>
      </c>
      <c r="I212">
        <v>1009.2306</v>
      </c>
      <c r="J212">
        <v>9.1000000000000004E-3</v>
      </c>
      <c r="K212">
        <v>467.92899999999997</v>
      </c>
      <c r="L212">
        <v>2.0899999999999998E-2</v>
      </c>
      <c r="M212">
        <v>960.9452</v>
      </c>
      <c r="N212">
        <v>1.47E-2</v>
      </c>
      <c r="O212">
        <v>168.6808</v>
      </c>
      <c r="P212">
        <v>1.89E-2</v>
      </c>
      <c r="Q212">
        <v>187.0829</v>
      </c>
      <c r="R212">
        <v>1.9099999999999999E-2</v>
      </c>
      <c r="S212">
        <v>915.30229999999995</v>
      </c>
      <c r="T212">
        <v>5.7999999999999996E-3</v>
      </c>
      <c r="U212">
        <v>199.1172</v>
      </c>
      <c r="V212">
        <v>1.2200000000000001E-2</v>
      </c>
      <c r="W212">
        <v>663.07860000000005</v>
      </c>
      <c r="X212">
        <v>1.7999999999999999E-2</v>
      </c>
      <c r="Y212">
        <v>609.83019999999999</v>
      </c>
      <c r="Z212">
        <v>4.0000000000000001E-3</v>
      </c>
      <c r="AA212">
        <v>265.4907</v>
      </c>
      <c r="AB212">
        <v>1.2699999999999999E-2</v>
      </c>
      <c r="AC212">
        <v>266.0813</v>
      </c>
      <c r="AD212">
        <v>2.8299999999999999E-2</v>
      </c>
      <c r="AE212">
        <v>159.10509999999999</v>
      </c>
    </row>
    <row r="213" spans="1:31">
      <c r="A213" s="1">
        <v>39263</v>
      </c>
      <c r="B213">
        <v>7.6E-3</v>
      </c>
      <c r="C213">
        <v>1143.1262999999999</v>
      </c>
      <c r="D213">
        <v>5.9999999999999995E-4</v>
      </c>
      <c r="E213">
        <v>483.87349999999998</v>
      </c>
      <c r="F213">
        <v>2E-3</v>
      </c>
      <c r="G213">
        <v>1049.6684</v>
      </c>
      <c r="H213">
        <v>2.1499999999999998E-2</v>
      </c>
      <c r="I213">
        <v>1030.9291000000001</v>
      </c>
      <c r="J213">
        <v>7.0000000000000001E-3</v>
      </c>
      <c r="K213">
        <v>471.2045</v>
      </c>
      <c r="L213">
        <v>7.6E-3</v>
      </c>
      <c r="M213">
        <v>968.24839999999995</v>
      </c>
      <c r="N213">
        <v>1.6199999999999999E-2</v>
      </c>
      <c r="O213">
        <v>171.41839999999999</v>
      </c>
      <c r="P213">
        <v>2.5000000000000001E-3</v>
      </c>
      <c r="Q213">
        <v>187.5506</v>
      </c>
      <c r="R213">
        <v>1E-4</v>
      </c>
      <c r="S213">
        <v>915.39390000000003</v>
      </c>
      <c r="T213">
        <v>3.2000000000000002E-3</v>
      </c>
      <c r="U213">
        <v>199.7544</v>
      </c>
      <c r="V213">
        <v>7.1999999999999998E-3</v>
      </c>
      <c r="W213">
        <v>667.85270000000003</v>
      </c>
      <c r="X213">
        <v>-9.5999999999999992E-3</v>
      </c>
      <c r="Y213">
        <v>603.97580000000005</v>
      </c>
      <c r="Z213">
        <v>3.3E-3</v>
      </c>
      <c r="AA213">
        <v>266.35359999999997</v>
      </c>
      <c r="AB213">
        <v>2.8E-3</v>
      </c>
      <c r="AC213">
        <v>266.82639999999998</v>
      </c>
      <c r="AD213">
        <v>1.6E-2</v>
      </c>
      <c r="AE213">
        <v>161.6508</v>
      </c>
    </row>
    <row r="214" spans="1:31">
      <c r="A214" s="1">
        <v>39294</v>
      </c>
      <c r="B214">
        <v>5.8999999999999999E-3</v>
      </c>
      <c r="C214">
        <v>1149.9009000000001</v>
      </c>
      <c r="D214">
        <v>-5.4999999999999997E-3</v>
      </c>
      <c r="E214">
        <v>481.2122</v>
      </c>
      <c r="F214">
        <v>-1.24E-2</v>
      </c>
      <c r="G214">
        <v>1036.7049999999999</v>
      </c>
      <c r="H214">
        <v>2.8799999999999999E-2</v>
      </c>
      <c r="I214">
        <v>1060.5786000000001</v>
      </c>
      <c r="J214">
        <v>4.7999999999999996E-3</v>
      </c>
      <c r="K214">
        <v>473.46629999999999</v>
      </c>
      <c r="L214">
        <v>-2.0000000000000001E-4</v>
      </c>
      <c r="M214">
        <v>968.05470000000003</v>
      </c>
      <c r="N214">
        <v>1.7000000000000001E-2</v>
      </c>
      <c r="O214">
        <v>174.34049999999999</v>
      </c>
      <c r="P214">
        <v>-5.3E-3</v>
      </c>
      <c r="Q214">
        <v>186.56020000000001</v>
      </c>
      <c r="R214">
        <v>-1.4500000000000001E-2</v>
      </c>
      <c r="S214">
        <v>902.12059999999997</v>
      </c>
      <c r="T214">
        <v>3.0000000000000001E-3</v>
      </c>
      <c r="U214">
        <v>200.3536</v>
      </c>
      <c r="V214">
        <v>1.2E-2</v>
      </c>
      <c r="W214">
        <v>675.86699999999996</v>
      </c>
      <c r="X214">
        <v>-1.4999999999999999E-2</v>
      </c>
      <c r="Y214">
        <v>594.9162</v>
      </c>
      <c r="Z214">
        <v>1.1000000000000001E-3</v>
      </c>
      <c r="AA214">
        <v>266.63319999999999</v>
      </c>
      <c r="AB214">
        <v>-7.9000000000000008E-3</v>
      </c>
      <c r="AC214">
        <v>264.73180000000002</v>
      </c>
      <c r="AD214">
        <v>-1.84E-2</v>
      </c>
      <c r="AE214">
        <v>158.68450000000001</v>
      </c>
    </row>
    <row r="215" spans="1:31">
      <c r="A215" s="1">
        <v>39325</v>
      </c>
      <c r="B215">
        <v>-1.6199999999999999E-2</v>
      </c>
      <c r="C215">
        <v>1131.2202</v>
      </c>
      <c r="D215">
        <v>-1.2500000000000001E-2</v>
      </c>
      <c r="E215">
        <v>475.197</v>
      </c>
      <c r="F215">
        <v>-5.1999999999999998E-3</v>
      </c>
      <c r="G215">
        <v>1031.366</v>
      </c>
      <c r="H215">
        <v>-3.5299999999999998E-2</v>
      </c>
      <c r="I215">
        <v>1023.1402</v>
      </c>
      <c r="J215">
        <v>-3.3999999999999998E-3</v>
      </c>
      <c r="K215">
        <v>471.88010000000003</v>
      </c>
      <c r="L215">
        <v>-1.4E-2</v>
      </c>
      <c r="M215">
        <v>954.55029999999999</v>
      </c>
      <c r="N215">
        <v>-2.9499999999999998E-2</v>
      </c>
      <c r="O215">
        <v>169.1936</v>
      </c>
      <c r="P215">
        <v>-1.7100000000000001E-2</v>
      </c>
      <c r="Q215">
        <v>183.37</v>
      </c>
      <c r="R215">
        <v>-9.5999999999999992E-3</v>
      </c>
      <c r="S215">
        <v>893.50540000000001</v>
      </c>
      <c r="T215">
        <v>-7.7000000000000002E-3</v>
      </c>
      <c r="U215">
        <v>198.8109</v>
      </c>
      <c r="V215">
        <v>4.3E-3</v>
      </c>
      <c r="W215">
        <v>678.78129999999999</v>
      </c>
      <c r="X215">
        <v>-2.3999999999999998E-3</v>
      </c>
      <c r="Y215">
        <v>593.50319999999999</v>
      </c>
      <c r="Z215">
        <v>1.6500000000000001E-2</v>
      </c>
      <c r="AA215">
        <v>271.03269999999998</v>
      </c>
      <c r="AB215">
        <v>-4.1000000000000003E-3</v>
      </c>
      <c r="AC215">
        <v>263.64640000000003</v>
      </c>
      <c r="AD215">
        <v>7.4000000000000003E-3</v>
      </c>
      <c r="AE215">
        <v>159.8588</v>
      </c>
    </row>
    <row r="216" spans="1:31">
      <c r="A216" s="1">
        <v>39355</v>
      </c>
      <c r="B216">
        <v>2.4899999999999999E-2</v>
      </c>
      <c r="C216">
        <v>1159.3897999999999</v>
      </c>
      <c r="D216">
        <v>1.3100000000000001E-2</v>
      </c>
      <c r="E216">
        <v>481.4221</v>
      </c>
      <c r="F216">
        <v>5.4000000000000003E-3</v>
      </c>
      <c r="G216">
        <v>1036.9354000000001</v>
      </c>
      <c r="H216">
        <v>3.6900000000000002E-2</v>
      </c>
      <c r="I216">
        <v>1060.894</v>
      </c>
      <c r="J216">
        <v>7.3000000000000001E-3</v>
      </c>
      <c r="K216">
        <v>475.30130000000003</v>
      </c>
      <c r="L216">
        <v>1.9400000000000001E-2</v>
      </c>
      <c r="M216">
        <v>973.06859999999995</v>
      </c>
      <c r="N216">
        <v>2.2599999999999999E-2</v>
      </c>
      <c r="O216">
        <v>173.02109999999999</v>
      </c>
      <c r="P216">
        <v>7.7000000000000002E-3</v>
      </c>
      <c r="Q216">
        <v>184.78200000000001</v>
      </c>
      <c r="R216">
        <v>1.2999999999999999E-2</v>
      </c>
      <c r="S216">
        <v>905.10760000000005</v>
      </c>
      <c r="T216">
        <v>1.6799999999999999E-2</v>
      </c>
      <c r="U216">
        <v>202.14099999999999</v>
      </c>
      <c r="V216">
        <v>2.92E-2</v>
      </c>
      <c r="W216">
        <v>698.60170000000005</v>
      </c>
      <c r="X216">
        <v>5.7000000000000002E-3</v>
      </c>
      <c r="Y216">
        <v>596.88620000000003</v>
      </c>
      <c r="Z216">
        <v>1.0500000000000001E-2</v>
      </c>
      <c r="AA216">
        <v>273.87849999999997</v>
      </c>
      <c r="AB216">
        <v>2.1700000000000001E-2</v>
      </c>
      <c r="AC216">
        <v>269.36750000000001</v>
      </c>
      <c r="AD216">
        <v>3.2199999999999999E-2</v>
      </c>
      <c r="AE216">
        <v>165.00620000000001</v>
      </c>
    </row>
    <row r="217" spans="1:31">
      <c r="A217" s="1">
        <v>39386</v>
      </c>
      <c r="B217">
        <v>3.0300000000000001E-2</v>
      </c>
      <c r="C217">
        <v>1194.5463</v>
      </c>
      <c r="D217">
        <v>1.3599999999999999E-2</v>
      </c>
      <c r="E217">
        <v>487.96940000000001</v>
      </c>
      <c r="F217">
        <v>8.5000000000000006E-3</v>
      </c>
      <c r="G217">
        <v>1045.7492999999999</v>
      </c>
      <c r="H217">
        <v>4.36E-2</v>
      </c>
      <c r="I217">
        <v>1107.0992000000001</v>
      </c>
      <c r="J217">
        <v>1.7000000000000001E-2</v>
      </c>
      <c r="K217">
        <v>483.38139999999999</v>
      </c>
      <c r="L217">
        <v>2.4199999999999999E-2</v>
      </c>
      <c r="M217">
        <v>996.61689999999999</v>
      </c>
      <c r="N217">
        <v>1.83E-2</v>
      </c>
      <c r="O217">
        <v>176.1874</v>
      </c>
      <c r="P217">
        <v>1.95E-2</v>
      </c>
      <c r="Q217">
        <v>188.3828</v>
      </c>
      <c r="R217">
        <v>1.34E-2</v>
      </c>
      <c r="S217">
        <v>917.19069999999999</v>
      </c>
      <c r="T217">
        <v>1.3599999999999999E-2</v>
      </c>
      <c r="U217">
        <v>204.89009999999999</v>
      </c>
      <c r="V217">
        <v>2.2100000000000002E-2</v>
      </c>
      <c r="W217">
        <v>714.04079999999999</v>
      </c>
      <c r="X217">
        <v>1.46E-2</v>
      </c>
      <c r="Y217">
        <v>605.60069999999996</v>
      </c>
      <c r="Z217">
        <v>5.8999999999999999E-3</v>
      </c>
      <c r="AA217">
        <v>275.48070000000001</v>
      </c>
      <c r="AB217">
        <v>2.9399999999999999E-2</v>
      </c>
      <c r="AC217">
        <v>277.2869</v>
      </c>
      <c r="AD217">
        <v>2.87E-2</v>
      </c>
      <c r="AE217">
        <v>169.74189999999999</v>
      </c>
    </row>
    <row r="218" spans="1:31">
      <c r="A218" s="1">
        <v>39416</v>
      </c>
      <c r="B218">
        <v>-2.0400000000000001E-2</v>
      </c>
      <c r="C218">
        <v>1170.2351000000001</v>
      </c>
      <c r="D218">
        <v>-5.7000000000000002E-3</v>
      </c>
      <c r="E218">
        <v>485.18799999999999</v>
      </c>
      <c r="F218">
        <v>-1.37E-2</v>
      </c>
      <c r="G218">
        <v>1031.4226000000001</v>
      </c>
      <c r="H218">
        <v>-2.58E-2</v>
      </c>
      <c r="I218">
        <v>1078.5360000000001</v>
      </c>
      <c r="J218">
        <v>-6.1999999999999998E-3</v>
      </c>
      <c r="K218">
        <v>480.37279999999998</v>
      </c>
      <c r="L218">
        <v>-2.4E-2</v>
      </c>
      <c r="M218">
        <v>972.69809999999995</v>
      </c>
      <c r="N218">
        <v>-3.0499999999999999E-2</v>
      </c>
      <c r="O218">
        <v>170.81360000000001</v>
      </c>
      <c r="P218">
        <v>-2.92E-2</v>
      </c>
      <c r="Q218">
        <v>182.88200000000001</v>
      </c>
      <c r="R218">
        <v>-1.6400000000000001E-2</v>
      </c>
      <c r="S218">
        <v>902.14880000000005</v>
      </c>
      <c r="T218">
        <v>-1.4999999999999999E-2</v>
      </c>
      <c r="U218">
        <v>201.8168</v>
      </c>
      <c r="V218">
        <v>1.6999999999999999E-3</v>
      </c>
      <c r="W218">
        <v>715.21900000000005</v>
      </c>
      <c r="X218">
        <v>-1.9099999999999999E-2</v>
      </c>
      <c r="Y218">
        <v>594.03380000000004</v>
      </c>
      <c r="Z218">
        <v>2.8E-3</v>
      </c>
      <c r="AA218">
        <v>276.25209999999998</v>
      </c>
      <c r="AB218">
        <v>-2.98E-2</v>
      </c>
      <c r="AC218">
        <v>269.02379999999999</v>
      </c>
      <c r="AD218">
        <v>-3.2000000000000001E-2</v>
      </c>
      <c r="AE218">
        <v>164.31020000000001</v>
      </c>
    </row>
    <row r="219" spans="1:31">
      <c r="A219" s="1">
        <v>39447</v>
      </c>
      <c r="B219">
        <v>5.4999999999999997E-3</v>
      </c>
      <c r="C219">
        <v>1176.7270000000001</v>
      </c>
      <c r="D219">
        <v>-4.7000000000000002E-3</v>
      </c>
      <c r="E219">
        <v>482.9076</v>
      </c>
      <c r="F219">
        <v>-1E-3</v>
      </c>
      <c r="G219">
        <v>1030.3911000000001</v>
      </c>
      <c r="H219">
        <v>1.24E-2</v>
      </c>
      <c r="I219">
        <v>1091.8559</v>
      </c>
      <c r="J219">
        <v>4.1000000000000003E-3</v>
      </c>
      <c r="K219">
        <v>482.3424</v>
      </c>
      <c r="L219">
        <v>3.2000000000000002E-3</v>
      </c>
      <c r="M219">
        <v>975.8107</v>
      </c>
      <c r="N219">
        <v>0</v>
      </c>
      <c r="O219">
        <v>170.81360000000001</v>
      </c>
      <c r="P219">
        <v>3.5000000000000001E-3</v>
      </c>
      <c r="Q219">
        <v>183.51300000000001</v>
      </c>
      <c r="R219">
        <v>2.3E-3</v>
      </c>
      <c r="S219">
        <v>904.22379999999998</v>
      </c>
      <c r="T219">
        <v>2E-3</v>
      </c>
      <c r="U219">
        <v>202.22040000000001</v>
      </c>
      <c r="V219">
        <v>9.1999999999999998E-3</v>
      </c>
      <c r="W219">
        <v>721.79899999999998</v>
      </c>
      <c r="X219">
        <v>-4.5999999999999999E-3</v>
      </c>
      <c r="Y219">
        <v>591.30119999999999</v>
      </c>
      <c r="Z219">
        <v>3.8E-3</v>
      </c>
      <c r="AA219">
        <v>277.30180000000001</v>
      </c>
      <c r="AB219">
        <v>9.5999999999999992E-3</v>
      </c>
      <c r="AC219">
        <v>271.60640000000001</v>
      </c>
      <c r="AD219">
        <v>3.8999999999999998E-3</v>
      </c>
      <c r="AE219">
        <v>164.94280000000001</v>
      </c>
    </row>
    <row r="220" spans="1:31">
      <c r="A220" s="1">
        <v>39478</v>
      </c>
      <c r="B220">
        <v>-3.3399999999999999E-2</v>
      </c>
      <c r="C220">
        <v>1137.4681</v>
      </c>
      <c r="D220">
        <v>4.7999999999999996E-3</v>
      </c>
      <c r="E220">
        <v>485.22559999999999</v>
      </c>
      <c r="F220">
        <v>-2.5999999999999999E-2</v>
      </c>
      <c r="G220">
        <v>1003.6525</v>
      </c>
      <c r="H220">
        <v>-6.4000000000000001E-2</v>
      </c>
      <c r="I220">
        <v>1021.9771</v>
      </c>
      <c r="J220">
        <v>-5.7999999999999996E-3</v>
      </c>
      <c r="K220">
        <v>479.54480000000001</v>
      </c>
      <c r="L220">
        <v>-4.1000000000000002E-2</v>
      </c>
      <c r="M220">
        <v>935.80250000000001</v>
      </c>
      <c r="N220">
        <v>-6.0499999999999998E-2</v>
      </c>
      <c r="O220">
        <v>160.488</v>
      </c>
      <c r="P220">
        <v>-3.0700000000000002E-2</v>
      </c>
      <c r="Q220">
        <v>177.87909999999999</v>
      </c>
      <c r="R220">
        <v>-3.1600000000000003E-2</v>
      </c>
      <c r="S220">
        <v>875.65030000000002</v>
      </c>
      <c r="T220">
        <v>-8.0000000000000002E-3</v>
      </c>
      <c r="U220">
        <v>200.6026</v>
      </c>
      <c r="V220">
        <v>2.9999999999999997E-4</v>
      </c>
      <c r="W220">
        <v>722.05020000000002</v>
      </c>
      <c r="X220">
        <v>-1.6400000000000001E-2</v>
      </c>
      <c r="Y220">
        <v>581.60389999999995</v>
      </c>
      <c r="Z220">
        <v>4.7999999999999996E-3</v>
      </c>
      <c r="AA220">
        <v>278.63290000000001</v>
      </c>
      <c r="AB220">
        <v>-3.1199999999999999E-2</v>
      </c>
      <c r="AC220">
        <v>263.13229999999999</v>
      </c>
      <c r="AD220">
        <v>-2.2700000000000001E-2</v>
      </c>
      <c r="AE220">
        <v>161.1986</v>
      </c>
    </row>
    <row r="221" spans="1:31">
      <c r="A221" s="1">
        <v>39507</v>
      </c>
      <c r="B221">
        <v>1.6199999999999999E-2</v>
      </c>
      <c r="C221">
        <v>1155.9013</v>
      </c>
      <c r="D221">
        <v>1.1999999999999999E-3</v>
      </c>
      <c r="E221">
        <v>485.7851</v>
      </c>
      <c r="F221">
        <v>2.0000000000000001E-4</v>
      </c>
      <c r="G221">
        <v>1003.8532</v>
      </c>
      <c r="H221">
        <v>2.63E-2</v>
      </c>
      <c r="I221">
        <v>1048.8551</v>
      </c>
      <c r="J221">
        <v>6.1000000000000004E-3</v>
      </c>
      <c r="K221">
        <v>482.49149999999997</v>
      </c>
      <c r="L221">
        <v>9.7000000000000003E-3</v>
      </c>
      <c r="M221">
        <v>944.87980000000005</v>
      </c>
      <c r="N221">
        <v>0.01</v>
      </c>
      <c r="O221">
        <v>162.09280000000001</v>
      </c>
      <c r="P221">
        <v>3.8999999999999998E-3</v>
      </c>
      <c r="Q221">
        <v>178.5728</v>
      </c>
      <c r="R221">
        <v>3.7000000000000002E-3</v>
      </c>
      <c r="S221">
        <v>878.89020000000005</v>
      </c>
      <c r="T221">
        <v>-1.15E-2</v>
      </c>
      <c r="U221">
        <v>198.29570000000001</v>
      </c>
      <c r="V221">
        <v>1.55E-2</v>
      </c>
      <c r="W221">
        <v>733.24199999999996</v>
      </c>
      <c r="X221">
        <v>5.7999999999999996E-3</v>
      </c>
      <c r="Y221">
        <v>584.97720000000004</v>
      </c>
      <c r="Z221">
        <v>6.1000000000000004E-3</v>
      </c>
      <c r="AA221">
        <v>280.33249999999998</v>
      </c>
      <c r="AB221">
        <v>2.46E-2</v>
      </c>
      <c r="AC221">
        <v>269.6053</v>
      </c>
      <c r="AD221">
        <v>8.0999999999999996E-3</v>
      </c>
      <c r="AE221">
        <v>162.49619999999999</v>
      </c>
    </row>
    <row r="222" spans="1:31">
      <c r="A222" s="1">
        <v>39538</v>
      </c>
      <c r="B222">
        <v>-2.3300000000000001E-2</v>
      </c>
      <c r="C222">
        <v>1128.9411</v>
      </c>
      <c r="D222">
        <v>-2.3800000000000002E-2</v>
      </c>
      <c r="E222">
        <v>474.21850000000001</v>
      </c>
      <c r="F222">
        <v>-7.9000000000000008E-3</v>
      </c>
      <c r="G222">
        <v>995.92280000000005</v>
      </c>
      <c r="H222">
        <v>-2.5999999999999999E-2</v>
      </c>
      <c r="I222">
        <v>1021.5848999999999</v>
      </c>
      <c r="J222">
        <v>-1.2999999999999999E-3</v>
      </c>
      <c r="K222">
        <v>481.88839999999999</v>
      </c>
      <c r="L222">
        <v>-2.2700000000000001E-2</v>
      </c>
      <c r="M222">
        <v>923.43100000000004</v>
      </c>
      <c r="N222">
        <v>-4.2900000000000001E-2</v>
      </c>
      <c r="O222">
        <v>155.13910000000001</v>
      </c>
      <c r="P222">
        <v>-1.4E-2</v>
      </c>
      <c r="Q222">
        <v>176.0728</v>
      </c>
      <c r="R222">
        <v>-1.6E-2</v>
      </c>
      <c r="S222">
        <v>864.82799999999997</v>
      </c>
      <c r="T222">
        <v>-7.4000000000000003E-3</v>
      </c>
      <c r="U222">
        <v>196.82830000000001</v>
      </c>
      <c r="V222">
        <v>-3.7000000000000002E-3</v>
      </c>
      <c r="W222">
        <v>730.529</v>
      </c>
      <c r="X222">
        <v>-2.2000000000000001E-3</v>
      </c>
      <c r="Y222">
        <v>583.71950000000004</v>
      </c>
      <c r="Z222">
        <v>-1.2999999999999999E-2</v>
      </c>
      <c r="AA222">
        <v>276.68819999999999</v>
      </c>
      <c r="AB222">
        <v>-2.4299999999999999E-2</v>
      </c>
      <c r="AC222">
        <v>263.0539</v>
      </c>
      <c r="AD222">
        <v>-8.9999999999999993E-3</v>
      </c>
      <c r="AE222">
        <v>161.03370000000001</v>
      </c>
    </row>
    <row r="223" spans="1:31">
      <c r="A223" s="1">
        <v>39568</v>
      </c>
      <c r="B223">
        <v>2.1299999999999999E-2</v>
      </c>
      <c r="C223">
        <v>1152.9813999999999</v>
      </c>
      <c r="D223">
        <v>4.3E-3</v>
      </c>
      <c r="E223">
        <v>476.2577</v>
      </c>
      <c r="F223">
        <v>4.1999999999999997E-3</v>
      </c>
      <c r="G223">
        <v>1000.1057</v>
      </c>
      <c r="H223">
        <v>1.6299999999999999E-2</v>
      </c>
      <c r="I223">
        <v>1038.2587000000001</v>
      </c>
      <c r="J223">
        <v>1.0999999999999999E-2</v>
      </c>
      <c r="K223">
        <v>487.18920000000003</v>
      </c>
      <c r="L223">
        <v>2.3300000000000001E-2</v>
      </c>
      <c r="M223">
        <v>944.9008</v>
      </c>
      <c r="N223">
        <v>3.3000000000000002E-2</v>
      </c>
      <c r="O223">
        <v>160.2586</v>
      </c>
      <c r="P223">
        <v>1.7299999999999999E-2</v>
      </c>
      <c r="Q223">
        <v>179.1189</v>
      </c>
      <c r="R223">
        <v>1.89E-2</v>
      </c>
      <c r="S223">
        <v>881.17319999999995</v>
      </c>
      <c r="T223">
        <v>2.9499999999999998E-2</v>
      </c>
      <c r="U223">
        <v>202.63480000000001</v>
      </c>
      <c r="V223">
        <v>8.3000000000000001E-3</v>
      </c>
      <c r="W223">
        <v>736.5924</v>
      </c>
      <c r="X223">
        <v>1.46E-2</v>
      </c>
      <c r="Y223">
        <v>592.24180000000001</v>
      </c>
      <c r="Z223">
        <v>1.0200000000000001E-2</v>
      </c>
      <c r="AA223">
        <v>279.5104</v>
      </c>
      <c r="AB223">
        <v>2.3E-2</v>
      </c>
      <c r="AC223">
        <v>269.10419999999999</v>
      </c>
      <c r="AD223">
        <v>1.9900000000000001E-2</v>
      </c>
      <c r="AE223">
        <v>164.23830000000001</v>
      </c>
    </row>
    <row r="224" spans="1:31">
      <c r="A224" s="1">
        <v>39599</v>
      </c>
      <c r="B224">
        <v>1.9699999999999999E-2</v>
      </c>
      <c r="C224">
        <v>1175.6814999999999</v>
      </c>
      <c r="D224">
        <v>7.4999999999999997E-3</v>
      </c>
      <c r="E224">
        <v>479.80579999999998</v>
      </c>
      <c r="F224">
        <v>7.9000000000000008E-3</v>
      </c>
      <c r="G224">
        <v>1008.0065</v>
      </c>
      <c r="H224">
        <v>1.44E-2</v>
      </c>
      <c r="I224">
        <v>1053.1577</v>
      </c>
      <c r="J224">
        <v>9.4000000000000004E-3</v>
      </c>
      <c r="K224">
        <v>491.7688</v>
      </c>
      <c r="L224">
        <v>1.7999999999999999E-2</v>
      </c>
      <c r="M224">
        <v>961.90899999999999</v>
      </c>
      <c r="N224">
        <v>8.9999999999999993E-3</v>
      </c>
      <c r="O224">
        <v>161.70849999999999</v>
      </c>
      <c r="P224">
        <v>1.29E-2</v>
      </c>
      <c r="Q224">
        <v>181.42949999999999</v>
      </c>
      <c r="R224">
        <v>0.02</v>
      </c>
      <c r="S224">
        <v>898.79669999999999</v>
      </c>
      <c r="T224">
        <v>1.04E-2</v>
      </c>
      <c r="U224">
        <v>204.7422</v>
      </c>
      <c r="V224">
        <v>5.4999999999999997E-3</v>
      </c>
      <c r="W224">
        <v>740.64359999999999</v>
      </c>
      <c r="X224">
        <v>1.5800000000000002E-2</v>
      </c>
      <c r="Y224">
        <v>601.5992</v>
      </c>
      <c r="Z224">
        <v>1.09E-2</v>
      </c>
      <c r="AA224">
        <v>282.54309999999998</v>
      </c>
      <c r="AB224">
        <v>3.4200000000000001E-2</v>
      </c>
      <c r="AC224">
        <v>278.3075</v>
      </c>
      <c r="AD224">
        <v>2.0500000000000001E-2</v>
      </c>
      <c r="AE224">
        <v>167.6052</v>
      </c>
    </row>
    <row r="225" spans="1:31">
      <c r="A225" s="1">
        <v>39629</v>
      </c>
      <c r="B225">
        <v>-1.38E-2</v>
      </c>
      <c r="C225">
        <v>1159.4174</v>
      </c>
      <c r="D225">
        <v>-4.4000000000000003E-3</v>
      </c>
      <c r="E225">
        <v>477.69459999999998</v>
      </c>
      <c r="F225">
        <v>2.7000000000000001E-3</v>
      </c>
      <c r="G225">
        <v>1010.7281</v>
      </c>
      <c r="H225">
        <v>-2.9899999999999999E-2</v>
      </c>
      <c r="I225">
        <v>1021.721</v>
      </c>
      <c r="J225">
        <v>2.5000000000000001E-3</v>
      </c>
      <c r="K225">
        <v>492.9982</v>
      </c>
      <c r="L225">
        <v>-1.5800000000000002E-2</v>
      </c>
      <c r="M225">
        <v>946.71079999999995</v>
      </c>
      <c r="N225">
        <v>-4.0399999999999998E-2</v>
      </c>
      <c r="O225">
        <v>155.1755</v>
      </c>
      <c r="P225">
        <v>1.4E-3</v>
      </c>
      <c r="Q225">
        <v>181.68350000000001</v>
      </c>
      <c r="R225">
        <v>-1.15E-2</v>
      </c>
      <c r="S225">
        <v>888.46050000000002</v>
      </c>
      <c r="T225">
        <v>-1.1900000000000001E-2</v>
      </c>
      <c r="U225">
        <v>202.31389999999999</v>
      </c>
      <c r="V225">
        <v>-1.6000000000000001E-3</v>
      </c>
      <c r="W225">
        <v>739.45860000000005</v>
      </c>
      <c r="X225">
        <v>-1.3299999999999999E-2</v>
      </c>
      <c r="Y225">
        <v>593.59789999999998</v>
      </c>
      <c r="Z225">
        <v>-2.9999999999999997E-4</v>
      </c>
      <c r="AA225">
        <v>282.45839999999998</v>
      </c>
      <c r="AB225">
        <v>-2.9999999999999997E-4</v>
      </c>
      <c r="AC225">
        <v>278.23790000000002</v>
      </c>
      <c r="AD225">
        <v>-1.2E-2</v>
      </c>
      <c r="AE225">
        <v>165.59389999999999</v>
      </c>
    </row>
    <row r="226" spans="1:31">
      <c r="A226" s="1">
        <v>39660</v>
      </c>
      <c r="B226">
        <v>-2.1299999999999999E-2</v>
      </c>
      <c r="C226">
        <v>1134.7525000000001</v>
      </c>
      <c r="D226">
        <v>-1.5699999999999999E-2</v>
      </c>
      <c r="E226">
        <v>470.19479999999999</v>
      </c>
      <c r="F226">
        <v>-1.0500000000000001E-2</v>
      </c>
      <c r="G226">
        <v>1000.1155</v>
      </c>
      <c r="H226">
        <v>-2.1100000000000001E-2</v>
      </c>
      <c r="I226">
        <v>1000.1626</v>
      </c>
      <c r="J226">
        <v>1.5E-3</v>
      </c>
      <c r="K226">
        <v>493.71300000000002</v>
      </c>
      <c r="L226">
        <v>-2.2800000000000001E-2</v>
      </c>
      <c r="M226">
        <v>925.12580000000003</v>
      </c>
      <c r="N226">
        <v>-2.5399999999999999E-2</v>
      </c>
      <c r="O226">
        <v>151.23400000000001</v>
      </c>
      <c r="P226">
        <v>-2.3E-2</v>
      </c>
      <c r="Q226">
        <v>177.50479999999999</v>
      </c>
      <c r="R226">
        <v>-9.1999999999999998E-3</v>
      </c>
      <c r="S226">
        <v>880.2867</v>
      </c>
      <c r="T226">
        <v>-2.5999999999999999E-3</v>
      </c>
      <c r="U226">
        <v>201.79169999999999</v>
      </c>
      <c r="V226">
        <v>-5.3E-3</v>
      </c>
      <c r="W226">
        <v>735.57640000000004</v>
      </c>
      <c r="X226">
        <v>7.0000000000000001E-3</v>
      </c>
      <c r="Y226">
        <v>597.75310000000002</v>
      </c>
      <c r="Z226">
        <v>2E-3</v>
      </c>
      <c r="AA226">
        <v>283.02330000000001</v>
      </c>
      <c r="AB226">
        <v>-2.3400000000000001E-2</v>
      </c>
      <c r="AC226">
        <v>271.738</v>
      </c>
      <c r="AD226">
        <v>-1.89E-2</v>
      </c>
      <c r="AE226">
        <v>162.46420000000001</v>
      </c>
    </row>
    <row r="227" spans="1:31">
      <c r="A227" s="1">
        <v>39691</v>
      </c>
      <c r="B227">
        <v>-1.3100000000000001E-2</v>
      </c>
      <c r="C227">
        <v>1119.9175</v>
      </c>
      <c r="D227">
        <v>-6.7999999999999996E-3</v>
      </c>
      <c r="E227">
        <v>466.9975</v>
      </c>
      <c r="F227">
        <v>-9.2999999999999992E-3</v>
      </c>
      <c r="G227">
        <v>990.86440000000005</v>
      </c>
      <c r="H227">
        <v>-2.52E-2</v>
      </c>
      <c r="I227">
        <v>974.95849999999996</v>
      </c>
      <c r="J227">
        <v>-7.1000000000000004E-3</v>
      </c>
      <c r="K227">
        <v>490.23239999999998</v>
      </c>
      <c r="L227">
        <v>-1.0999999999999999E-2</v>
      </c>
      <c r="M227">
        <v>914.99570000000006</v>
      </c>
      <c r="N227">
        <v>-2.46E-2</v>
      </c>
      <c r="O227">
        <v>147.5137</v>
      </c>
      <c r="P227">
        <v>-3.5000000000000001E-3</v>
      </c>
      <c r="Q227">
        <v>176.8903</v>
      </c>
      <c r="R227">
        <v>3.5000000000000001E-3</v>
      </c>
      <c r="S227">
        <v>883.36770000000001</v>
      </c>
      <c r="T227">
        <v>3.0000000000000001E-3</v>
      </c>
      <c r="U227">
        <v>202.39709999999999</v>
      </c>
      <c r="V227">
        <v>-5.5999999999999999E-3</v>
      </c>
      <c r="W227">
        <v>731.49099999999999</v>
      </c>
      <c r="X227">
        <v>1.18E-2</v>
      </c>
      <c r="Y227">
        <v>604.8066</v>
      </c>
      <c r="Z227">
        <v>1.4E-3</v>
      </c>
      <c r="AA227">
        <v>283.41950000000003</v>
      </c>
      <c r="AB227">
        <v>-3.8E-3</v>
      </c>
      <c r="AC227">
        <v>270.7054</v>
      </c>
      <c r="AD227">
        <v>2.3400000000000001E-2</v>
      </c>
      <c r="AE227">
        <v>166.26589999999999</v>
      </c>
    </row>
    <row r="228" spans="1:31">
      <c r="A228" s="1">
        <v>39721</v>
      </c>
      <c r="B228">
        <v>-6.5299999999999997E-2</v>
      </c>
      <c r="C228">
        <v>1046.8024</v>
      </c>
      <c r="D228">
        <v>-8.3500000000000005E-2</v>
      </c>
      <c r="E228">
        <v>428.00319999999999</v>
      </c>
      <c r="F228">
        <v>-4.3999999999999997E-2</v>
      </c>
      <c r="G228">
        <v>947.26639999999998</v>
      </c>
      <c r="H228">
        <v>-0.10050000000000001</v>
      </c>
      <c r="I228">
        <v>876.97519999999997</v>
      </c>
      <c r="J228">
        <v>-2.1000000000000001E-2</v>
      </c>
      <c r="K228">
        <v>479.9375</v>
      </c>
      <c r="L228">
        <v>-5.3999999999999999E-2</v>
      </c>
      <c r="M228">
        <v>865.58590000000004</v>
      </c>
      <c r="N228">
        <v>-4.7300000000000002E-2</v>
      </c>
      <c r="O228">
        <v>140.53630000000001</v>
      </c>
      <c r="P228">
        <v>-4.4699999999999997E-2</v>
      </c>
      <c r="Q228">
        <v>168.99209999999999</v>
      </c>
      <c r="R228">
        <v>-7.3099999999999998E-2</v>
      </c>
      <c r="S228">
        <v>818.82489999999996</v>
      </c>
      <c r="T228">
        <v>-4.8300000000000003E-2</v>
      </c>
      <c r="U228">
        <v>192.62129999999999</v>
      </c>
      <c r="V228">
        <v>-1.6999999999999999E-3</v>
      </c>
      <c r="W228">
        <v>730.24749999999995</v>
      </c>
      <c r="X228">
        <v>-2.63E-2</v>
      </c>
      <c r="Y228">
        <v>588.89380000000006</v>
      </c>
      <c r="Z228">
        <v>-0.02</v>
      </c>
      <c r="AA228">
        <v>277.75110000000001</v>
      </c>
      <c r="AB228">
        <v>-8.5400000000000004E-2</v>
      </c>
      <c r="AC228">
        <v>247.5872</v>
      </c>
      <c r="AD228">
        <v>-7.0999999999999994E-2</v>
      </c>
      <c r="AE228">
        <v>154.46100000000001</v>
      </c>
    </row>
    <row r="229" spans="1:31">
      <c r="A229" s="1">
        <v>39752</v>
      </c>
      <c r="B229">
        <v>-7.9000000000000001E-2</v>
      </c>
      <c r="C229">
        <v>964.15629999999999</v>
      </c>
      <c r="D229">
        <v>-0.1149</v>
      </c>
      <c r="E229">
        <v>378.82560000000001</v>
      </c>
      <c r="F229">
        <v>-0.10589999999999999</v>
      </c>
      <c r="G229">
        <v>846.93029999999999</v>
      </c>
      <c r="H229">
        <v>-0.15290000000000001</v>
      </c>
      <c r="I229">
        <v>742.88570000000004</v>
      </c>
      <c r="J229">
        <v>1.5E-3</v>
      </c>
      <c r="K229">
        <v>480.63339999999999</v>
      </c>
      <c r="L229">
        <v>-3.9600000000000003E-2</v>
      </c>
      <c r="M229">
        <v>831.30870000000004</v>
      </c>
      <c r="N229">
        <v>-3.4099999999999998E-2</v>
      </c>
      <c r="O229">
        <v>135.744</v>
      </c>
      <c r="P229">
        <v>-2.3800000000000002E-2</v>
      </c>
      <c r="Q229">
        <v>164.9701</v>
      </c>
      <c r="R229">
        <v>-7.3300000000000004E-2</v>
      </c>
      <c r="S229">
        <v>758.80499999999995</v>
      </c>
      <c r="T229">
        <v>-9.2200000000000004E-2</v>
      </c>
      <c r="U229">
        <v>174.86170000000001</v>
      </c>
      <c r="V229">
        <v>8.2000000000000007E-3</v>
      </c>
      <c r="W229">
        <v>736.19899999999996</v>
      </c>
      <c r="X229">
        <v>-2.3E-2</v>
      </c>
      <c r="Y229">
        <v>575.34929999999997</v>
      </c>
      <c r="Z229">
        <v>1.1999999999999999E-3</v>
      </c>
      <c r="AA229">
        <v>278.08440000000002</v>
      </c>
      <c r="AB229">
        <v>-9.8000000000000004E-2</v>
      </c>
      <c r="AC229">
        <v>223.3236</v>
      </c>
      <c r="AD229">
        <v>-6.2300000000000001E-2</v>
      </c>
      <c r="AE229">
        <v>144.8381</v>
      </c>
    </row>
    <row r="230" spans="1:31">
      <c r="A230" s="1">
        <v>39782</v>
      </c>
      <c r="B230">
        <v>-2.2700000000000001E-2</v>
      </c>
      <c r="C230">
        <v>942.31640000000004</v>
      </c>
      <c r="D230">
        <v>-1.2999999999999999E-3</v>
      </c>
      <c r="E230">
        <v>378.33319999999998</v>
      </c>
      <c r="F230">
        <v>-2.3699999999999999E-2</v>
      </c>
      <c r="G230">
        <v>826.90039999999999</v>
      </c>
      <c r="H230">
        <v>-3.6299999999999999E-2</v>
      </c>
      <c r="I230">
        <v>715.91890000000001</v>
      </c>
      <c r="J230">
        <v>4.7999999999999996E-3</v>
      </c>
      <c r="K230">
        <v>482.91640000000001</v>
      </c>
      <c r="L230">
        <v>-5.4000000000000003E-3</v>
      </c>
      <c r="M230">
        <v>826.81960000000004</v>
      </c>
      <c r="N230">
        <v>-1E-4</v>
      </c>
      <c r="O230">
        <v>135.72829999999999</v>
      </c>
      <c r="P230">
        <v>3.7000000000000002E-3</v>
      </c>
      <c r="Q230">
        <v>165.5805</v>
      </c>
      <c r="R230">
        <v>-2.8000000000000001E-2</v>
      </c>
      <c r="S230">
        <v>737.55849999999998</v>
      </c>
      <c r="T230">
        <v>-5.4899999999999997E-2</v>
      </c>
      <c r="U230">
        <v>165.26169999999999</v>
      </c>
      <c r="V230">
        <v>4.7000000000000002E-3</v>
      </c>
      <c r="W230">
        <v>739.65920000000006</v>
      </c>
      <c r="X230">
        <v>7.7000000000000002E-3</v>
      </c>
      <c r="Y230">
        <v>579.77949999999998</v>
      </c>
      <c r="Z230">
        <v>5.9999999999999995E-4</v>
      </c>
      <c r="AA230">
        <v>278.25130000000001</v>
      </c>
      <c r="AB230">
        <v>-4.8300000000000003E-2</v>
      </c>
      <c r="AC230">
        <v>212.53710000000001</v>
      </c>
      <c r="AD230">
        <v>-4.82E-2</v>
      </c>
      <c r="AE230">
        <v>137.8569</v>
      </c>
    </row>
    <row r="231" spans="1:31">
      <c r="A231" s="1">
        <v>39844</v>
      </c>
      <c r="B231">
        <v>-1.8E-3</v>
      </c>
      <c r="C231">
        <v>949.58839999999998</v>
      </c>
      <c r="D231">
        <v>3.9300000000000002E-2</v>
      </c>
      <c r="E231">
        <v>405.96120000000002</v>
      </c>
      <c r="F231">
        <v>1.0500000000000001E-2</v>
      </c>
      <c r="G231">
        <v>837.75540000000001</v>
      </c>
      <c r="H231">
        <v>-1.4999999999999999E-2</v>
      </c>
      <c r="I231">
        <v>706.68899999999996</v>
      </c>
      <c r="J231">
        <v>0</v>
      </c>
      <c r="K231">
        <v>485.28269999999998</v>
      </c>
      <c r="L231">
        <v>2.0999999999999999E-3</v>
      </c>
      <c r="M231">
        <v>836.76610000000005</v>
      </c>
      <c r="N231">
        <v>-1.2800000000000001E-2</v>
      </c>
      <c r="O231">
        <v>136.09460000000001</v>
      </c>
      <c r="P231">
        <v>9.1000000000000004E-3</v>
      </c>
      <c r="Q231">
        <v>167.36099999999999</v>
      </c>
      <c r="R231">
        <v>1.7600000000000001E-2</v>
      </c>
      <c r="S231">
        <v>744.87379999999996</v>
      </c>
      <c r="T231">
        <v>2.2599999999999999E-2</v>
      </c>
      <c r="U231">
        <v>169.63059999999999</v>
      </c>
      <c r="V231">
        <v>2.8E-3</v>
      </c>
      <c r="W231">
        <v>750.70510000000002</v>
      </c>
      <c r="X231">
        <v>3.3999999999999998E-3</v>
      </c>
      <c r="Y231">
        <v>593.82150000000001</v>
      </c>
      <c r="Z231">
        <v>1.29E-2</v>
      </c>
      <c r="AA231">
        <v>279.76659999999998</v>
      </c>
      <c r="AB231">
        <v>9.4999999999999998E-3</v>
      </c>
      <c r="AC231">
        <v>215.82210000000001</v>
      </c>
      <c r="AD231">
        <v>2.6599999999999999E-2</v>
      </c>
      <c r="AE231">
        <v>138.6934</v>
      </c>
    </row>
    <row r="232" spans="1:31">
      <c r="A232" s="1">
        <v>39872</v>
      </c>
      <c r="B232">
        <v>-1.52E-2</v>
      </c>
      <c r="C232">
        <v>935.1952</v>
      </c>
      <c r="D232">
        <v>1.2500000000000001E-2</v>
      </c>
      <c r="E232">
        <v>411.03570000000002</v>
      </c>
      <c r="F232">
        <v>-7.6E-3</v>
      </c>
      <c r="G232">
        <v>831.38840000000005</v>
      </c>
      <c r="H232">
        <v>-1.2800000000000001E-2</v>
      </c>
      <c r="I232">
        <v>697.65329999999994</v>
      </c>
      <c r="J232">
        <v>2.0999999999999999E-3</v>
      </c>
      <c r="K232">
        <v>486.27749999999997</v>
      </c>
      <c r="L232">
        <v>-1.4E-2</v>
      </c>
      <c r="M232">
        <v>825.05139999999994</v>
      </c>
      <c r="N232">
        <v>-1.7399999999999999E-2</v>
      </c>
      <c r="O232">
        <v>133.72659999999999</v>
      </c>
      <c r="P232">
        <v>-9.5999999999999992E-3</v>
      </c>
      <c r="Q232">
        <v>165.7544</v>
      </c>
      <c r="R232">
        <v>-6.4999999999999997E-3</v>
      </c>
      <c r="S232">
        <v>740.06939999999997</v>
      </c>
      <c r="T232">
        <v>8.3000000000000001E-3</v>
      </c>
      <c r="U232">
        <v>171.035</v>
      </c>
      <c r="V232">
        <v>-1.8E-3</v>
      </c>
      <c r="W232">
        <v>749.39139999999998</v>
      </c>
      <c r="X232">
        <v>-8.0000000000000004E-4</v>
      </c>
      <c r="Y232">
        <v>593.34649999999999</v>
      </c>
      <c r="Z232">
        <v>1.3599999999999999E-2</v>
      </c>
      <c r="AA232">
        <v>283.57150000000001</v>
      </c>
      <c r="AB232">
        <v>-1.8599999999999998E-2</v>
      </c>
      <c r="AC232">
        <v>211.80779999999999</v>
      </c>
      <c r="AD232">
        <v>-1.9E-3</v>
      </c>
      <c r="AE232">
        <v>138.43680000000001</v>
      </c>
    </row>
    <row r="233" spans="1:31">
      <c r="A233" s="1">
        <v>39903</v>
      </c>
      <c r="B233">
        <v>2.3199999999999998E-2</v>
      </c>
      <c r="C233">
        <v>956.91489999999999</v>
      </c>
      <c r="D233">
        <v>1.43E-2</v>
      </c>
      <c r="E233">
        <v>416.89299999999997</v>
      </c>
      <c r="F233">
        <v>5.0000000000000001E-4</v>
      </c>
      <c r="G233">
        <v>831.80409999999995</v>
      </c>
      <c r="H233">
        <v>3.5000000000000003E-2</v>
      </c>
      <c r="I233">
        <v>722.07119999999998</v>
      </c>
      <c r="J233">
        <v>7.0000000000000001E-3</v>
      </c>
      <c r="K233">
        <v>489.68150000000003</v>
      </c>
      <c r="L233">
        <v>1.09E-2</v>
      </c>
      <c r="M233">
        <v>834.04399999999998</v>
      </c>
      <c r="N233">
        <v>2.4799999999999999E-2</v>
      </c>
      <c r="O233">
        <v>137.04300000000001</v>
      </c>
      <c r="P233">
        <v>4.0000000000000002E-4</v>
      </c>
      <c r="Q233">
        <v>165.8124</v>
      </c>
      <c r="R233">
        <v>1.6899999999999998E-2</v>
      </c>
      <c r="S233">
        <v>752.57659999999998</v>
      </c>
      <c r="T233">
        <v>2.3999999999999998E-3</v>
      </c>
      <c r="U233">
        <v>171.44550000000001</v>
      </c>
      <c r="V233">
        <v>1.06E-2</v>
      </c>
      <c r="W233">
        <v>757.29750000000001</v>
      </c>
      <c r="X233">
        <v>1.34E-2</v>
      </c>
      <c r="Y233">
        <v>601.29729999999995</v>
      </c>
      <c r="Z233">
        <v>-5.0000000000000001E-4</v>
      </c>
      <c r="AA233">
        <v>283.42970000000003</v>
      </c>
      <c r="AB233">
        <v>2.8000000000000001E-2</v>
      </c>
      <c r="AC233">
        <v>217.73840000000001</v>
      </c>
      <c r="AD233">
        <v>3.0000000000000001E-3</v>
      </c>
      <c r="AE233">
        <v>138.85210000000001</v>
      </c>
    </row>
    <row r="234" spans="1:31">
      <c r="A234" s="1">
        <v>39933</v>
      </c>
      <c r="B234">
        <v>4.8399999999999999E-2</v>
      </c>
      <c r="C234">
        <v>1003.2309</v>
      </c>
      <c r="D234">
        <v>4.6399999999999997E-2</v>
      </c>
      <c r="E234">
        <v>436.23680000000002</v>
      </c>
      <c r="F234">
        <v>2.9899999999999999E-2</v>
      </c>
      <c r="G234">
        <v>856.67510000000004</v>
      </c>
      <c r="H234">
        <v>8.6400000000000005E-2</v>
      </c>
      <c r="I234">
        <v>784.42200000000003</v>
      </c>
      <c r="J234">
        <v>8.3000000000000001E-3</v>
      </c>
      <c r="K234">
        <v>493.72129999999999</v>
      </c>
      <c r="L234">
        <v>3.2000000000000001E-2</v>
      </c>
      <c r="M234">
        <v>860.73350000000005</v>
      </c>
      <c r="N234">
        <v>5.8200000000000002E-2</v>
      </c>
      <c r="O234">
        <v>145.02510000000001</v>
      </c>
      <c r="P234">
        <v>1.9400000000000001E-2</v>
      </c>
      <c r="Q234">
        <v>169.0291</v>
      </c>
      <c r="R234">
        <v>2.0400000000000001E-2</v>
      </c>
      <c r="S234">
        <v>767.92909999999995</v>
      </c>
      <c r="T234">
        <v>3.8899999999999997E-2</v>
      </c>
      <c r="U234">
        <v>178.1147</v>
      </c>
      <c r="V234">
        <v>5.9999999999999995E-4</v>
      </c>
      <c r="W234">
        <v>757.75189999999998</v>
      </c>
      <c r="X234">
        <v>1.0699999999999999E-2</v>
      </c>
      <c r="Y234">
        <v>607.73119999999994</v>
      </c>
      <c r="Z234">
        <v>1.3899999999999999E-2</v>
      </c>
      <c r="AA234">
        <v>287.35520000000002</v>
      </c>
      <c r="AB234">
        <v>4.0099999999999997E-2</v>
      </c>
      <c r="AC234">
        <v>226.46969999999999</v>
      </c>
      <c r="AD234">
        <v>1.7500000000000002E-2</v>
      </c>
      <c r="AE234">
        <v>141.28200000000001</v>
      </c>
    </row>
    <row r="235" spans="1:31">
      <c r="A235" s="1">
        <v>39964</v>
      </c>
      <c r="B235">
        <v>6.2300000000000001E-2</v>
      </c>
      <c r="C235">
        <v>1065.684</v>
      </c>
      <c r="D235">
        <v>4.2000000000000003E-2</v>
      </c>
      <c r="E235">
        <v>454.5369</v>
      </c>
      <c r="F235">
        <v>4.9099999999999998E-2</v>
      </c>
      <c r="G235">
        <v>898.73779999999999</v>
      </c>
      <c r="H235">
        <v>9.4500000000000001E-2</v>
      </c>
      <c r="I235">
        <v>858.56399999999996</v>
      </c>
      <c r="J235">
        <v>1.49E-2</v>
      </c>
      <c r="K235">
        <v>501.05309999999997</v>
      </c>
      <c r="L235">
        <v>4.2999999999999997E-2</v>
      </c>
      <c r="M235">
        <v>897.745</v>
      </c>
      <c r="N235">
        <v>7.9000000000000001E-2</v>
      </c>
      <c r="O235">
        <v>156.4821</v>
      </c>
      <c r="P235">
        <v>2.29E-2</v>
      </c>
      <c r="Q235">
        <v>172.89420000000001</v>
      </c>
      <c r="R235">
        <v>2.53E-2</v>
      </c>
      <c r="S235">
        <v>787.3193</v>
      </c>
      <c r="T235">
        <v>4.6300000000000001E-2</v>
      </c>
      <c r="U235">
        <v>186.35249999999999</v>
      </c>
      <c r="V235">
        <v>1.4500000000000001E-2</v>
      </c>
      <c r="W235">
        <v>768.73929999999996</v>
      </c>
      <c r="X235">
        <v>3.3E-3</v>
      </c>
      <c r="Y235">
        <v>609.73670000000004</v>
      </c>
      <c r="Z235">
        <v>1.1900000000000001E-2</v>
      </c>
      <c r="AA235">
        <v>290.7747</v>
      </c>
      <c r="AB235">
        <v>8.0500000000000002E-2</v>
      </c>
      <c r="AC235">
        <v>244.70050000000001</v>
      </c>
      <c r="AD235">
        <v>3.4299999999999997E-2</v>
      </c>
      <c r="AE235">
        <v>146.12799999999999</v>
      </c>
    </row>
    <row r="236" spans="1:31">
      <c r="A236" s="1">
        <v>39994</v>
      </c>
      <c r="B236">
        <v>4.1999999999999997E-3</v>
      </c>
      <c r="C236">
        <v>1070.1404</v>
      </c>
      <c r="D236">
        <v>2.0400000000000001E-2</v>
      </c>
      <c r="E236">
        <v>463.80950000000001</v>
      </c>
      <c r="F236">
        <v>1.84E-2</v>
      </c>
      <c r="G236">
        <v>915.27459999999996</v>
      </c>
      <c r="H236">
        <v>5.1000000000000004E-3</v>
      </c>
      <c r="I236">
        <v>862.94269999999995</v>
      </c>
      <c r="J236">
        <v>3.0999999999999999E-3</v>
      </c>
      <c r="K236">
        <v>502.60640000000001</v>
      </c>
      <c r="L236">
        <v>2E-3</v>
      </c>
      <c r="M236">
        <v>899.54049999999995</v>
      </c>
      <c r="N236">
        <v>2.3400000000000001E-2</v>
      </c>
      <c r="O236">
        <v>160.1437</v>
      </c>
      <c r="P236">
        <v>-5.0000000000000001E-3</v>
      </c>
      <c r="Q236">
        <v>172.03829999999999</v>
      </c>
      <c r="R236">
        <v>1.03E-2</v>
      </c>
      <c r="S236">
        <v>795.42870000000005</v>
      </c>
      <c r="T236">
        <v>1.8100000000000002E-2</v>
      </c>
      <c r="U236">
        <v>189.72550000000001</v>
      </c>
      <c r="V236">
        <v>1E-4</v>
      </c>
      <c r="W236">
        <v>768.81610000000001</v>
      </c>
      <c r="X236">
        <v>7.0000000000000001E-3</v>
      </c>
      <c r="Y236">
        <v>614.00490000000002</v>
      </c>
      <c r="Z236">
        <v>1.9099999999999999E-2</v>
      </c>
      <c r="AA236">
        <v>296.32850000000002</v>
      </c>
      <c r="AB236">
        <v>-6.1000000000000004E-3</v>
      </c>
      <c r="AC236">
        <v>243.2079</v>
      </c>
      <c r="AD236">
        <v>1.6199999999999999E-2</v>
      </c>
      <c r="AE236">
        <v>148.49529999999999</v>
      </c>
    </row>
    <row r="237" spans="1:31">
      <c r="A237" s="1">
        <v>40025</v>
      </c>
      <c r="B237">
        <v>3.2199999999999999E-2</v>
      </c>
      <c r="C237">
        <v>1104.5966000000001</v>
      </c>
      <c r="D237">
        <v>4.7100000000000003E-2</v>
      </c>
      <c r="E237">
        <v>485.6549</v>
      </c>
      <c r="F237">
        <v>2.5000000000000001E-2</v>
      </c>
      <c r="G237">
        <v>938.15639999999996</v>
      </c>
      <c r="H237">
        <v>6.3200000000000006E-2</v>
      </c>
      <c r="I237">
        <v>917.4375</v>
      </c>
      <c r="J237">
        <v>5.4999999999999997E-3</v>
      </c>
      <c r="K237">
        <v>505.3707</v>
      </c>
      <c r="L237">
        <v>2.3800000000000002E-2</v>
      </c>
      <c r="M237">
        <v>920.90459999999996</v>
      </c>
      <c r="N237">
        <v>4.0300000000000002E-2</v>
      </c>
      <c r="O237">
        <v>166.5975</v>
      </c>
      <c r="P237">
        <v>1.32E-2</v>
      </c>
      <c r="Q237">
        <v>174.3092</v>
      </c>
      <c r="R237">
        <v>1.9400000000000001E-2</v>
      </c>
      <c r="S237">
        <v>810.86</v>
      </c>
      <c r="T237">
        <v>5.21E-2</v>
      </c>
      <c r="U237">
        <v>199.61019999999999</v>
      </c>
      <c r="V237">
        <v>6.7000000000000002E-3</v>
      </c>
      <c r="W237">
        <v>773.92880000000002</v>
      </c>
      <c r="X237">
        <v>2.2000000000000001E-3</v>
      </c>
      <c r="Y237">
        <v>615.35569999999996</v>
      </c>
      <c r="Z237">
        <v>4.1799999999999997E-2</v>
      </c>
      <c r="AA237">
        <v>308.70609999999999</v>
      </c>
      <c r="AB237">
        <v>3.44E-2</v>
      </c>
      <c r="AC237">
        <v>251.57419999999999</v>
      </c>
      <c r="AD237">
        <v>3.0200000000000001E-2</v>
      </c>
      <c r="AE237">
        <v>152.97980000000001</v>
      </c>
    </row>
    <row r="238" spans="1:31">
      <c r="A238" s="1">
        <v>40056</v>
      </c>
      <c r="B238">
        <v>1.7500000000000002E-2</v>
      </c>
      <c r="C238">
        <v>1123.9121</v>
      </c>
      <c r="D238">
        <v>2.7699999999999999E-2</v>
      </c>
      <c r="E238">
        <v>499.08330000000001</v>
      </c>
      <c r="F238">
        <v>1.5900000000000001E-2</v>
      </c>
      <c r="G238">
        <v>953.02620000000002</v>
      </c>
      <c r="H238">
        <v>1.44E-2</v>
      </c>
      <c r="I238">
        <v>930.60270000000003</v>
      </c>
      <c r="J238">
        <v>7.7000000000000002E-3</v>
      </c>
      <c r="K238">
        <v>509.23680000000002</v>
      </c>
      <c r="L238">
        <v>1.5299999999999999E-2</v>
      </c>
      <c r="M238">
        <v>935.0018</v>
      </c>
      <c r="N238">
        <v>1.2E-2</v>
      </c>
      <c r="O238">
        <v>168.5967</v>
      </c>
      <c r="P238">
        <v>2.5999999999999999E-2</v>
      </c>
      <c r="Q238">
        <v>178.84129999999999</v>
      </c>
      <c r="R238">
        <v>1.9800000000000002E-2</v>
      </c>
      <c r="S238">
        <v>826.91510000000005</v>
      </c>
      <c r="T238">
        <v>2.1100000000000001E-2</v>
      </c>
      <c r="U238">
        <v>203.822</v>
      </c>
      <c r="V238">
        <v>2E-3</v>
      </c>
      <c r="W238">
        <v>775.47659999999996</v>
      </c>
      <c r="X238">
        <v>1.03E-2</v>
      </c>
      <c r="Y238">
        <v>621.69380000000001</v>
      </c>
      <c r="Z238">
        <v>2.8000000000000001E-2</v>
      </c>
      <c r="AA238">
        <v>317.34989999999999</v>
      </c>
      <c r="AB238">
        <v>1.2E-2</v>
      </c>
      <c r="AC238">
        <v>254.59389999999999</v>
      </c>
      <c r="AD238">
        <v>6.4000000000000003E-3</v>
      </c>
      <c r="AE238">
        <v>153.9513</v>
      </c>
    </row>
    <row r="239" spans="1:31">
      <c r="A239" s="1">
        <v>40086</v>
      </c>
      <c r="B239">
        <v>3.2099999999999997E-2</v>
      </c>
      <c r="C239">
        <v>1160.0226</v>
      </c>
      <c r="D239">
        <v>3.1300000000000001E-2</v>
      </c>
      <c r="E239">
        <v>514.70460000000003</v>
      </c>
      <c r="F239">
        <v>2.87E-2</v>
      </c>
      <c r="G239">
        <v>980.34400000000005</v>
      </c>
      <c r="H239">
        <v>6.2799999999999995E-2</v>
      </c>
      <c r="I239">
        <v>989.04459999999995</v>
      </c>
      <c r="J239">
        <v>1.23E-2</v>
      </c>
      <c r="K239">
        <v>515.50040000000001</v>
      </c>
      <c r="L239">
        <v>2.3199999999999998E-2</v>
      </c>
      <c r="M239">
        <v>956.69380000000001</v>
      </c>
      <c r="N239">
        <v>1.1900000000000001E-2</v>
      </c>
      <c r="O239">
        <v>170.60990000000001</v>
      </c>
      <c r="P239">
        <v>2.8500000000000001E-2</v>
      </c>
      <c r="Q239">
        <v>183.941</v>
      </c>
      <c r="R239">
        <v>2.5899999999999999E-2</v>
      </c>
      <c r="S239">
        <v>848.29079999999999</v>
      </c>
      <c r="T239">
        <v>3.7999999999999999E-2</v>
      </c>
      <c r="U239">
        <v>211.56720000000001</v>
      </c>
      <c r="V239">
        <v>1.52E-2</v>
      </c>
      <c r="W239">
        <v>787.26390000000004</v>
      </c>
      <c r="X239">
        <v>1.0999999999999999E-2</v>
      </c>
      <c r="Y239">
        <v>628.53</v>
      </c>
      <c r="Z239">
        <v>1.9300000000000001E-2</v>
      </c>
      <c r="AA239">
        <v>323.4624</v>
      </c>
      <c r="AB239">
        <v>4.2999999999999997E-2</v>
      </c>
      <c r="AC239">
        <v>265.54140000000001</v>
      </c>
      <c r="AD239">
        <v>3.8300000000000001E-2</v>
      </c>
      <c r="AE239">
        <v>159.8476</v>
      </c>
    </row>
    <row r="240" spans="1:31">
      <c r="A240" s="1">
        <v>40117</v>
      </c>
      <c r="B240">
        <v>-8.9999999999999998E-4</v>
      </c>
      <c r="C240">
        <v>1159.0038999999999</v>
      </c>
      <c r="D240">
        <v>7.4999999999999997E-3</v>
      </c>
      <c r="E240">
        <v>518.56489999999997</v>
      </c>
      <c r="F240">
        <v>1.4999999999999999E-2</v>
      </c>
      <c r="G240">
        <v>995.04920000000004</v>
      </c>
      <c r="H240">
        <v>1.5800000000000002E-2</v>
      </c>
      <c r="I240">
        <v>1004.6913</v>
      </c>
      <c r="J240">
        <v>2.0000000000000001E-4</v>
      </c>
      <c r="K240">
        <v>515.5847</v>
      </c>
      <c r="L240">
        <v>-6.6E-3</v>
      </c>
      <c r="M240">
        <v>950.37959999999998</v>
      </c>
      <c r="N240">
        <v>-7.9000000000000008E-3</v>
      </c>
      <c r="O240">
        <v>169.2621</v>
      </c>
      <c r="P240">
        <v>-6.7000000000000002E-3</v>
      </c>
      <c r="Q240">
        <v>182.7013</v>
      </c>
      <c r="R240">
        <v>3.0000000000000001E-3</v>
      </c>
      <c r="S240">
        <v>850.83569999999997</v>
      </c>
      <c r="T240">
        <v>1.34E-2</v>
      </c>
      <c r="U240">
        <v>214.40219999999999</v>
      </c>
      <c r="V240">
        <v>3.8E-3</v>
      </c>
      <c r="W240">
        <v>790.25549999999998</v>
      </c>
      <c r="X240">
        <v>-2.0999999999999999E-3</v>
      </c>
      <c r="Y240">
        <v>627.23329999999999</v>
      </c>
      <c r="Z240">
        <v>1.43E-2</v>
      </c>
      <c r="AA240">
        <v>328.0915</v>
      </c>
      <c r="AB240">
        <v>-8.8999999999999999E-3</v>
      </c>
      <c r="AC240">
        <v>263.17809999999997</v>
      </c>
      <c r="AD240">
        <v>-3.5000000000000001E-3</v>
      </c>
      <c r="AE240">
        <v>159.28809999999999</v>
      </c>
    </row>
    <row r="241" spans="1:31">
      <c r="A241" s="1">
        <v>40147</v>
      </c>
      <c r="B241">
        <v>1.4500000000000001E-2</v>
      </c>
      <c r="C241">
        <v>1175.8572999999999</v>
      </c>
      <c r="D241">
        <v>7.0000000000000001E-3</v>
      </c>
      <c r="E241">
        <v>522.19479999999999</v>
      </c>
      <c r="F241">
        <v>8.0000000000000002E-3</v>
      </c>
      <c r="G241">
        <v>1003.0015</v>
      </c>
      <c r="H241">
        <v>1.9699999999999999E-2</v>
      </c>
      <c r="I241">
        <v>1024.4837</v>
      </c>
      <c r="J241">
        <v>2.0000000000000001E-4</v>
      </c>
      <c r="K241">
        <v>515.68780000000004</v>
      </c>
      <c r="L241">
        <v>8.8000000000000005E-3</v>
      </c>
      <c r="M241">
        <v>958.74300000000005</v>
      </c>
      <c r="N241">
        <v>-2.0999999999999999E-3</v>
      </c>
      <c r="O241">
        <v>168.9067</v>
      </c>
      <c r="P241">
        <v>-1.6000000000000001E-3</v>
      </c>
      <c r="Q241">
        <v>182.40899999999999</v>
      </c>
      <c r="R241">
        <v>1.0800000000000001E-2</v>
      </c>
      <c r="S241">
        <v>860.02470000000005</v>
      </c>
      <c r="T241">
        <v>2.0000000000000001E-4</v>
      </c>
      <c r="U241">
        <v>214.4451</v>
      </c>
      <c r="V241">
        <v>5.0000000000000001E-3</v>
      </c>
      <c r="W241">
        <v>794.20669999999996</v>
      </c>
      <c r="X241">
        <v>7.4999999999999997E-3</v>
      </c>
      <c r="Y241">
        <v>631.93320000000006</v>
      </c>
      <c r="Z241">
        <v>1.83E-2</v>
      </c>
      <c r="AA241">
        <v>334.09320000000002</v>
      </c>
      <c r="AB241">
        <v>1.83E-2</v>
      </c>
      <c r="AC241">
        <v>267.99419999999998</v>
      </c>
      <c r="AD241">
        <v>1.9900000000000001E-2</v>
      </c>
      <c r="AE241">
        <v>162.458</v>
      </c>
    </row>
    <row r="242" spans="1:31">
      <c r="A242" s="1">
        <v>40178</v>
      </c>
      <c r="B242">
        <v>1.9800000000000002E-2</v>
      </c>
      <c r="C242">
        <v>1199.1949</v>
      </c>
      <c r="D242">
        <v>2.1499999999999998E-2</v>
      </c>
      <c r="E242">
        <v>533.42200000000003</v>
      </c>
      <c r="F242">
        <v>2.5000000000000001E-2</v>
      </c>
      <c r="G242">
        <v>1028.0764999999999</v>
      </c>
      <c r="H242">
        <v>2.4500000000000001E-2</v>
      </c>
      <c r="I242">
        <v>1049.5835</v>
      </c>
      <c r="J242">
        <v>8.2000000000000007E-3</v>
      </c>
      <c r="K242">
        <v>519.91639999999995</v>
      </c>
      <c r="L242">
        <v>1.84E-2</v>
      </c>
      <c r="M242">
        <v>976.38379999999995</v>
      </c>
      <c r="N242">
        <v>2.6100000000000002E-2</v>
      </c>
      <c r="O242">
        <v>173.3151</v>
      </c>
      <c r="P242">
        <v>1.11E-2</v>
      </c>
      <c r="Q242">
        <v>184.43680000000001</v>
      </c>
      <c r="R242">
        <v>2.1399999999999999E-2</v>
      </c>
      <c r="S242">
        <v>878.38630000000001</v>
      </c>
      <c r="T242">
        <v>1.8700000000000001E-2</v>
      </c>
      <c r="U242">
        <v>218.4658</v>
      </c>
      <c r="V242">
        <v>-5.4000000000000003E-3</v>
      </c>
      <c r="W242">
        <v>789.91800000000001</v>
      </c>
      <c r="X242">
        <v>1.0800000000000001E-2</v>
      </c>
      <c r="Y242">
        <v>638.72649999999999</v>
      </c>
      <c r="Z242">
        <v>2.5000000000000001E-2</v>
      </c>
      <c r="AA242">
        <v>342.44560000000001</v>
      </c>
      <c r="AB242">
        <v>2.7900000000000001E-2</v>
      </c>
      <c r="AC242">
        <v>275.47129999999999</v>
      </c>
      <c r="AD242">
        <v>2.2100000000000002E-2</v>
      </c>
      <c r="AE242">
        <v>166.0402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668"/>
  <sheetViews>
    <sheetView workbookViewId="0">
      <selection activeCell="A282" sqref="A282:H282"/>
    </sheetView>
  </sheetViews>
  <sheetFormatPr defaultRowHeight="15"/>
  <cols>
    <col min="1" max="1" width="26.7109375" customWidth="1"/>
    <col min="2" max="2" width="25.42578125" customWidth="1"/>
    <col min="3" max="3" width="20.42578125" customWidth="1"/>
    <col min="4" max="4" width="33.28515625" customWidth="1"/>
    <col min="5" max="5" width="37.5703125" customWidth="1"/>
    <col min="6" max="7" width="12.7109375" customWidth="1"/>
    <col min="8" max="8" width="26.5703125" customWidth="1"/>
  </cols>
  <sheetData>
    <row r="1" spans="1:8">
      <c r="A1" s="6" t="s">
        <v>34</v>
      </c>
    </row>
    <row r="2" spans="1:8" ht="15.75">
      <c r="A2" t="s">
        <v>35</v>
      </c>
      <c r="B2" s="4" t="s">
        <v>1</v>
      </c>
      <c r="C2" s="7" t="s">
        <v>37</v>
      </c>
      <c r="D2" s="4" t="s">
        <v>4</v>
      </c>
      <c r="E2" s="4" t="s">
        <v>6</v>
      </c>
      <c r="F2" s="4" t="s">
        <v>7</v>
      </c>
      <c r="G2" s="4" t="s">
        <v>9</v>
      </c>
      <c r="H2" s="4" t="s">
        <v>11</v>
      </c>
    </row>
    <row r="3" spans="1:8">
      <c r="B3" s="3" t="s">
        <v>0</v>
      </c>
      <c r="C3" s="3" t="s">
        <v>2</v>
      </c>
      <c r="D3" s="3" t="s">
        <v>3</v>
      </c>
      <c r="E3" s="3" t="s">
        <v>5</v>
      </c>
      <c r="F3" s="3" t="s">
        <v>7</v>
      </c>
      <c r="G3" s="3" t="s">
        <v>8</v>
      </c>
      <c r="H3" s="3" t="s">
        <v>10</v>
      </c>
    </row>
    <row r="4" spans="1:8">
      <c r="A4" s="1">
        <f>[1]__SLBI_D!A2</f>
        <v>31744</v>
      </c>
      <c r="B4" s="2">
        <f>[1]__SLBI_D!B2</f>
        <v>1413.49</v>
      </c>
      <c r="C4">
        <f>[2]XRUSDBD!B168</f>
        <v>61.0961</v>
      </c>
      <c r="D4">
        <f>[3]_DJCBTD!B861</f>
        <v>38.1</v>
      </c>
      <c r="E4">
        <f>[4]_SPGSCID!E205</f>
        <v>160.77000000000001</v>
      </c>
      <c r="F4">
        <f>'[5]_VIXD(4)'!B12</f>
        <v>18.989999999999998</v>
      </c>
      <c r="G4">
        <v>240.9015</v>
      </c>
      <c r="H4">
        <f>[6]TRUSACOM!B12</f>
        <v>249.80619999999999</v>
      </c>
    </row>
    <row r="5" spans="1:8">
      <c r="A5" s="1">
        <f>[1]__SLBI_D!A3</f>
        <v>31777</v>
      </c>
      <c r="B5" s="2">
        <f>[1]__SLBI_D!B3</f>
        <v>1403.17</v>
      </c>
      <c r="C5">
        <f>[2]XRUSDBD!B169</f>
        <v>61.157499999999999</v>
      </c>
      <c r="D5">
        <f>[3]_DJCBTD!B862</f>
        <v>38.601500000000001</v>
      </c>
      <c r="E5">
        <f>[4]_SPGSCID!E206</f>
        <v>159.27000000000001</v>
      </c>
      <c r="F5">
        <f>'[5]_VIXD(4)'!B13</f>
        <v>18.71</v>
      </c>
      <c r="G5">
        <v>234.75460000000001</v>
      </c>
      <c r="H5">
        <f>[6]TRUSACOM!B13</f>
        <v>252.29079999999999</v>
      </c>
    </row>
    <row r="6" spans="1:8">
      <c r="A6" s="1">
        <f>[1]__SLBI_D!A4</f>
        <v>31807</v>
      </c>
      <c r="B6" s="2">
        <f>[1]__SLBI_D!B4</f>
        <v>1418.31</v>
      </c>
      <c r="C6">
        <f>[2]XRUSDBD!B170</f>
        <v>59.704099999999997</v>
      </c>
      <c r="D6">
        <f>[3]_DJCBTD!B863</f>
        <v>39.8264</v>
      </c>
      <c r="E6">
        <f>[4]_SPGSCID!E207</f>
        <v>165.55</v>
      </c>
      <c r="F6">
        <f>'[5]_VIXD(4)'!B14</f>
        <v>24.71</v>
      </c>
      <c r="G6">
        <v>266.36520000000002</v>
      </c>
      <c r="H6">
        <f>[6]TRUSACOM!B14</f>
        <v>256.40890000000002</v>
      </c>
    </row>
    <row r="7" spans="1:8">
      <c r="A7" s="1">
        <f>[1]__SLBI_D!A5</f>
        <v>31835</v>
      </c>
      <c r="B7" s="2">
        <f>[1]__SLBI_D!B5</f>
        <v>1428.45</v>
      </c>
      <c r="C7">
        <f>[2]XRUSDBD!B171</f>
        <v>59.438000000000002</v>
      </c>
      <c r="D7">
        <f>[3]_DJCBTD!B864</f>
        <v>39.896000000000001</v>
      </c>
      <c r="E7">
        <f>[4]_SPGSCID!E208</f>
        <v>154.38</v>
      </c>
      <c r="F7">
        <f>'[5]_VIXD(4)'!B15</f>
        <v>22.77</v>
      </c>
      <c r="G7">
        <v>276.89109999999999</v>
      </c>
      <c r="H7">
        <f>[6]TRUSACOM!B15</f>
        <v>258.5609</v>
      </c>
    </row>
    <row r="8" spans="1:8">
      <c r="A8" s="1">
        <f>[1]__SLBI_D!A6</f>
        <v>31867</v>
      </c>
      <c r="B8" s="2">
        <f>[1]__SLBI_D!B6</f>
        <v>1389.14</v>
      </c>
      <c r="C8">
        <f>[2]XRUSDBD!B172</f>
        <v>59.438000000000002</v>
      </c>
      <c r="D8">
        <f>[3]_DJCBTD!B865</f>
        <v>40.113199999999999</v>
      </c>
      <c r="E8">
        <f>[4]_SPGSCID!E209</f>
        <v>164.63</v>
      </c>
      <c r="F8">
        <f>'[5]_VIXD(4)'!B16</f>
        <v>23.03</v>
      </c>
      <c r="G8">
        <v>284.88</v>
      </c>
      <c r="H8">
        <f>[6]TRUSACOM!B16</f>
        <v>258.53609999999998</v>
      </c>
    </row>
    <row r="9" spans="1:8">
      <c r="A9" s="1">
        <f>[1]__SLBI_D!A7</f>
        <v>31897</v>
      </c>
      <c r="B9" s="2">
        <f>[1]__SLBI_D!B7</f>
        <v>1312.35</v>
      </c>
      <c r="C9">
        <f>[2]XRUSDBD!B173</f>
        <v>58.690800000000003</v>
      </c>
      <c r="D9">
        <f>[3]_DJCBTD!B866</f>
        <v>38.009799999999998</v>
      </c>
      <c r="E9">
        <f>[4]_SPGSCID!E210</f>
        <v>170.18</v>
      </c>
      <c r="F9">
        <f>'[5]_VIXD(4)'!B17</f>
        <v>28.45</v>
      </c>
      <c r="G9">
        <v>282.3501</v>
      </c>
      <c r="H9">
        <f>[6]TRUSACOM!B17</f>
        <v>246.9221</v>
      </c>
    </row>
    <row r="10" spans="1:8">
      <c r="A10" s="1">
        <f>[1]__SLBI_D!A8</f>
        <v>31926</v>
      </c>
      <c r="B10" s="2">
        <f>[1]__SLBI_D!B8</f>
        <v>1289.73</v>
      </c>
      <c r="C10">
        <f>[2]XRUSDBD!B174</f>
        <v>58.670299999999997</v>
      </c>
      <c r="D10">
        <f>[3]_DJCBTD!B867</f>
        <v>37.722900000000003</v>
      </c>
      <c r="E10">
        <f>[4]_SPGSCID!E211</f>
        <v>172.38</v>
      </c>
      <c r="F10">
        <f>'[5]_VIXD(4)'!B18</f>
        <v>22.52</v>
      </c>
      <c r="G10">
        <v>284.79899999999998</v>
      </c>
      <c r="H10">
        <f>[6]TRUSACOM!B18</f>
        <v>245.7432</v>
      </c>
    </row>
    <row r="11" spans="1:8">
      <c r="A11" s="1">
        <f>[1]__SLBI_D!A9</f>
        <v>31958</v>
      </c>
      <c r="B11" s="2">
        <f>[1]__SLBI_D!B9</f>
        <v>1299.45</v>
      </c>
      <c r="C11">
        <f>[2]XRUSDBD!B175</f>
        <v>59.581299999999999</v>
      </c>
      <c r="D11">
        <f>[3]_DJCBTD!B868</f>
        <v>38.7012</v>
      </c>
      <c r="E11">
        <f>[4]_SPGSCID!E212</f>
        <v>175.77</v>
      </c>
      <c r="F11">
        <f>'[5]_VIXD(4)'!B19</f>
        <v>21.33</v>
      </c>
      <c r="G11">
        <v>299.18090000000001</v>
      </c>
      <c r="H11">
        <f>[6]TRUSACOM!B19</f>
        <v>249.209</v>
      </c>
    </row>
    <row r="12" spans="1:8">
      <c r="A12" s="1">
        <f>[1]__SLBI_D!A10</f>
        <v>31989</v>
      </c>
      <c r="B12" s="2">
        <f>[1]__SLBI_D!B10</f>
        <v>1261.0999999999999</v>
      </c>
      <c r="C12">
        <f>[2]XRUSDBD!B176</f>
        <v>60.584299999999999</v>
      </c>
      <c r="D12">
        <f>[3]_DJCBTD!B869</f>
        <v>38.582799999999999</v>
      </c>
      <c r="E12">
        <f>[4]_SPGSCID!E213</f>
        <v>177.81</v>
      </c>
      <c r="F12">
        <f>'[5]_VIXD(4)'!B20</f>
        <v>16.45</v>
      </c>
      <c r="G12">
        <v>314.33670000000001</v>
      </c>
      <c r="H12">
        <f>[6]TRUSACOM!B20</f>
        <v>246.51310000000001</v>
      </c>
    </row>
    <row r="13" spans="1:8">
      <c r="A13" s="1">
        <f>[1]__SLBI_D!A11</f>
        <v>32020</v>
      </c>
      <c r="B13" s="2">
        <f>[1]__SLBI_D!B11</f>
        <v>1231.51</v>
      </c>
      <c r="C13">
        <f>[2]XRUSDBD!B177</f>
        <v>60.615000000000002</v>
      </c>
      <c r="D13">
        <f>[3]_DJCBTD!B870</f>
        <v>38.648899999999998</v>
      </c>
      <c r="E13">
        <f>[4]_SPGSCID!E214</f>
        <v>173.81</v>
      </c>
      <c r="F13">
        <f>'[5]_VIXD(4)'!B21</f>
        <v>22.33</v>
      </c>
      <c r="G13">
        <v>326.06560000000002</v>
      </c>
      <c r="H13">
        <f>[6]TRUSACOM!B21</f>
        <v>245.26320000000001</v>
      </c>
    </row>
    <row r="14" spans="1:8">
      <c r="A14" s="1">
        <f>[1]__SLBI_D!A12</f>
        <v>32050</v>
      </c>
      <c r="B14" s="2">
        <f>[1]__SLBI_D!B12</f>
        <v>1167.99</v>
      </c>
      <c r="C14">
        <f>[2]XRUSDBD!B178</f>
        <v>59.970199999999998</v>
      </c>
      <c r="D14">
        <f>[3]_DJCBTD!B871</f>
        <v>37.315100000000001</v>
      </c>
      <c r="E14">
        <f>[4]_SPGSCID!E215</f>
        <v>173.61</v>
      </c>
      <c r="F14">
        <f>'[5]_VIXD(4)'!B22</f>
        <v>22.38</v>
      </c>
      <c r="G14">
        <v>318.91669999999999</v>
      </c>
      <c r="H14">
        <f>[6]TRUSACOM!B22</f>
        <v>238.01400000000001</v>
      </c>
    </row>
    <row r="15" spans="1:8">
      <c r="A15" s="1">
        <f>[1]__SLBI_D!A13</f>
        <v>32080</v>
      </c>
      <c r="B15" s="2">
        <f>[1]__SLBI_D!B13</f>
        <v>1239.19</v>
      </c>
      <c r="C15">
        <f>[2]XRUSDBD!B179</f>
        <v>60.103299999999997</v>
      </c>
      <c r="D15">
        <f>[3]_DJCBTD!B872</f>
        <v>38.054400000000001</v>
      </c>
      <c r="E15">
        <f>[4]_SPGSCID!E216</f>
        <v>174.25</v>
      </c>
      <c r="F15">
        <f>'[5]_VIXD(4)'!B23</f>
        <v>61.41</v>
      </c>
      <c r="G15">
        <v>250.23439999999999</v>
      </c>
      <c r="H15">
        <f>[6]TRUSACOM!B23</f>
        <v>241.69220000000001</v>
      </c>
    </row>
    <row r="16" spans="1:8">
      <c r="A16" s="1">
        <f>[1]__SLBI_D!A14</f>
        <v>32111</v>
      </c>
      <c r="B16" s="2">
        <f>[1]__SLBI_D!B14</f>
        <v>1233.3499999999999</v>
      </c>
      <c r="C16">
        <f>[2]XRUSDBD!B180</f>
        <v>58.6601</v>
      </c>
      <c r="D16">
        <f>[3]_DJCBTD!B873</f>
        <v>39.330100000000002</v>
      </c>
      <c r="E16">
        <f>[4]_SPGSCID!E217</f>
        <v>171.64</v>
      </c>
      <c r="F16">
        <f>'[5]_VIXD(4)'!B24</f>
        <v>46.13</v>
      </c>
      <c r="G16">
        <v>229.61259999999999</v>
      </c>
      <c r="H16">
        <f>[6]TRUSACOM!B24</f>
        <v>246.41329999999999</v>
      </c>
    </row>
    <row r="17" spans="1:8">
      <c r="A17" s="1">
        <f>[1]__SLBI_D!A15</f>
        <v>32142</v>
      </c>
      <c r="B17" s="2">
        <f>[1]__SLBI_D!B15</f>
        <v>1250.24</v>
      </c>
      <c r="C17">
        <f>[2]XRUSDBD!B181</f>
        <v>57.892400000000002</v>
      </c>
      <c r="D17">
        <f>[3]_DJCBTD!B874</f>
        <v>39.600200000000001</v>
      </c>
      <c r="E17">
        <f>[4]_SPGSCID!E218</f>
        <v>164.33</v>
      </c>
      <c r="F17">
        <f>'[5]_VIXD(4)'!B25</f>
        <v>39.450000000000003</v>
      </c>
      <c r="G17">
        <v>247.08</v>
      </c>
      <c r="H17">
        <f>[6]TRUSACOM!B25</f>
        <v>248.31010000000001</v>
      </c>
    </row>
    <row r="18" spans="1:8">
      <c r="A18" s="1">
        <f>[1]__SLBI_D!A16</f>
        <v>32171</v>
      </c>
      <c r="B18" s="2">
        <f>[1]__SLBI_D!B16</f>
        <v>1317.48</v>
      </c>
      <c r="C18">
        <f>[2]XRUSDBD!B182</f>
        <v>58.3018</v>
      </c>
      <c r="D18">
        <f>[3]_DJCBTD!B875</f>
        <v>41.713299999999997</v>
      </c>
      <c r="E18">
        <f>[4]_SPGSCID!E219</f>
        <v>166.63</v>
      </c>
      <c r="F18">
        <f>'[5]_VIXD(4)'!B26</f>
        <v>35.549999999999997</v>
      </c>
      <c r="G18">
        <v>257.47300000000001</v>
      </c>
      <c r="H18">
        <f>[6]TRUSACOM!B26</f>
        <v>258.74270000000001</v>
      </c>
    </row>
    <row r="19" spans="1:8">
      <c r="A19" s="1">
        <f>[1]__SLBI_D!A17</f>
        <v>32202</v>
      </c>
      <c r="B19" s="2">
        <f>[1]__SLBI_D!B17</f>
        <v>1321.25</v>
      </c>
      <c r="C19">
        <f>[2]XRUSDBD!B183</f>
        <v>58.946599999999997</v>
      </c>
      <c r="D19">
        <f>[3]_DJCBTD!B876</f>
        <v>42.086199999999998</v>
      </c>
      <c r="E19">
        <f>[4]_SPGSCID!E220</f>
        <v>163.79</v>
      </c>
      <c r="F19">
        <f>'[5]_VIXD(4)'!B27</f>
        <v>29.83</v>
      </c>
      <c r="G19">
        <v>269.47500000000002</v>
      </c>
      <c r="H19">
        <f>[6]TRUSACOM!B27</f>
        <v>266.07139999999998</v>
      </c>
    </row>
    <row r="20" spans="1:8">
      <c r="A20" s="1">
        <f>[1]__SLBI_D!A18</f>
        <v>32233</v>
      </c>
      <c r="B20" s="2">
        <f>[1]__SLBI_D!B18</f>
        <v>1269.81</v>
      </c>
      <c r="C20">
        <f>[2]XRUSDBD!B184</f>
        <v>58.516800000000003</v>
      </c>
      <c r="D20">
        <f>[3]_DJCBTD!B877</f>
        <v>42.01</v>
      </c>
      <c r="E20">
        <f>[4]_SPGSCID!E221</f>
        <v>171.2</v>
      </c>
      <c r="F20">
        <f>'[5]_VIXD(4)'!B28</f>
        <v>26.94</v>
      </c>
      <c r="G20">
        <v>261.14999999999998</v>
      </c>
      <c r="H20">
        <f>[6]TRUSACOM!B28</f>
        <v>263.55500000000001</v>
      </c>
    </row>
    <row r="21" spans="1:8">
      <c r="A21" s="1">
        <f>[1]__SLBI_D!A19</f>
        <v>32262</v>
      </c>
      <c r="B21" s="2">
        <f>[1]__SLBI_D!B19</f>
        <v>1237.27</v>
      </c>
      <c r="C21">
        <f>[2]XRUSDBD!B185</f>
        <v>58.271099999999997</v>
      </c>
      <c r="D21">
        <f>[3]_DJCBTD!B878</f>
        <v>41.868899999999996</v>
      </c>
      <c r="E21">
        <f>[4]_SPGSCID!E222</f>
        <v>175.01</v>
      </c>
      <c r="F21">
        <f>'[5]_VIXD(4)'!B29</f>
        <v>27.04</v>
      </c>
      <c r="G21">
        <v>264.03800000000001</v>
      </c>
      <c r="H21">
        <f>[6]TRUSACOM!B29</f>
        <v>262.57229999999998</v>
      </c>
    </row>
    <row r="22" spans="1:8">
      <c r="A22" s="1">
        <f>[1]__SLBI_D!A20</f>
        <v>32294</v>
      </c>
      <c r="B22" s="2">
        <f>[1]__SLBI_D!B20</f>
        <v>1212.32</v>
      </c>
      <c r="C22">
        <f>[2]XRUSDBD!B186</f>
        <v>58.701000000000001</v>
      </c>
      <c r="D22">
        <f>[3]_DJCBTD!B879</f>
        <v>41.422699999999999</v>
      </c>
      <c r="E22">
        <f>[4]_SPGSCID!E223</f>
        <v>177.99</v>
      </c>
      <c r="F22">
        <f>'[5]_VIXD(4)'!B30</f>
        <v>23.34</v>
      </c>
      <c r="G22">
        <v>266.322</v>
      </c>
      <c r="H22">
        <f>[6]TRUSACOM!B30</f>
        <v>258.97980000000001</v>
      </c>
    </row>
    <row r="23" spans="1:8">
      <c r="A23" s="1">
        <f>[1]__SLBI_D!A21</f>
        <v>32324</v>
      </c>
      <c r="B23" s="2">
        <f>[1]__SLBI_D!B21</f>
        <v>1251.3900000000001</v>
      </c>
      <c r="C23">
        <f>[2]XRUSDBD!B187</f>
        <v>59.744999999999997</v>
      </c>
      <c r="D23">
        <f>[3]_DJCBTD!B880</f>
        <v>42.540399999999998</v>
      </c>
      <c r="E23">
        <f>[4]_SPGSCID!E224</f>
        <v>171.27</v>
      </c>
      <c r="F23">
        <f>'[5]_VIXD(4)'!B31</f>
        <v>24.69</v>
      </c>
      <c r="G23">
        <v>278.54399999999998</v>
      </c>
      <c r="H23">
        <f>[6]TRUSACOM!B31</f>
        <v>264.7319</v>
      </c>
    </row>
    <row r="24" spans="1:8">
      <c r="A24" s="1">
        <f>[1]__SLBI_D!A22</f>
        <v>32353</v>
      </c>
      <c r="B24" s="2">
        <f>[1]__SLBI_D!B22</f>
        <v>1217.25</v>
      </c>
      <c r="C24">
        <f>[2]XRUSDBD!B188</f>
        <v>61.331499999999998</v>
      </c>
      <c r="D24">
        <f>[3]_DJCBTD!B881</f>
        <v>42.693899999999999</v>
      </c>
      <c r="E24">
        <f>[4]_SPGSCID!E225</f>
        <v>169.45</v>
      </c>
      <c r="F24">
        <f>'[5]_VIXD(4)'!B32</f>
        <v>22.84</v>
      </c>
      <c r="G24">
        <v>277.48700000000002</v>
      </c>
      <c r="H24">
        <f>[6]TRUSACOM!B32</f>
        <v>263.28800000000001</v>
      </c>
    </row>
    <row r="25" spans="1:8">
      <c r="A25" s="1">
        <f>[1]__SLBI_D!A23</f>
        <v>32386</v>
      </c>
      <c r="B25" s="2">
        <f>[1]__SLBI_D!B23</f>
        <v>1213.06</v>
      </c>
      <c r="C25">
        <f>[2]XRUSDBD!B189</f>
        <v>62.211799999999997</v>
      </c>
      <c r="D25">
        <f>[3]_DJCBTD!B882</f>
        <v>42.797199999999997</v>
      </c>
      <c r="E25">
        <f>[4]_SPGSCID!E226</f>
        <v>167.56</v>
      </c>
      <c r="F25">
        <f>'[5]_VIXD(4)'!B33</f>
        <v>21.42</v>
      </c>
      <c r="G25">
        <v>268.06700000000001</v>
      </c>
      <c r="H25">
        <f>[6]TRUSACOM!B33</f>
        <v>262.97739999999999</v>
      </c>
    </row>
    <row r="26" spans="1:8">
      <c r="A26" s="1">
        <f>[1]__SLBI_D!A24</f>
        <v>32416</v>
      </c>
      <c r="B26" s="2">
        <f>[1]__SLBI_D!B24</f>
        <v>1247.52</v>
      </c>
      <c r="C26">
        <f>[2]XRUSDBD!B190</f>
        <v>62.5291</v>
      </c>
      <c r="D26">
        <f>[3]_DJCBTD!B883</f>
        <v>43.841500000000003</v>
      </c>
      <c r="E26">
        <f>[4]_SPGSCID!E227</f>
        <v>162.18</v>
      </c>
      <c r="F26">
        <f>'[5]_VIXD(4)'!B34</f>
        <v>18.739999999999998</v>
      </c>
      <c r="G26">
        <v>279.488</v>
      </c>
      <c r="H26">
        <f>[6]TRUSACOM!B34</f>
        <v>274.5951</v>
      </c>
    </row>
    <row r="27" spans="1:8">
      <c r="A27" s="1">
        <f>[1]__SLBI_D!A25</f>
        <v>32447</v>
      </c>
      <c r="B27" s="2">
        <f>[1]__SLBI_D!B25</f>
        <v>1276.83</v>
      </c>
      <c r="C27">
        <f>[2]XRUSDBD!B191</f>
        <v>61.567</v>
      </c>
      <c r="D27">
        <f>[3]_DJCBTD!B884</f>
        <v>44.747</v>
      </c>
      <c r="E27">
        <f>[4]_SPGSCID!E228</f>
        <v>166.99</v>
      </c>
      <c r="F27">
        <f>'[5]_VIXD(4)'!B35</f>
        <v>22.68</v>
      </c>
      <c r="G27">
        <v>287.27</v>
      </c>
      <c r="H27">
        <f>[6]TRUSACOM!B35</f>
        <v>281.60489999999999</v>
      </c>
    </row>
    <row r="28" spans="1:8">
      <c r="A28" s="1">
        <f>[1]__SLBI_D!A26</f>
        <v>32477</v>
      </c>
      <c r="B28" s="2">
        <f>[1]__SLBI_D!B26</f>
        <v>1239.71</v>
      </c>
      <c r="C28">
        <f>[2]XRUSDBD!B192</f>
        <v>60.655999999999999</v>
      </c>
      <c r="D28">
        <f>[3]_DJCBTD!B885</f>
        <v>44.459200000000003</v>
      </c>
      <c r="E28">
        <f>[4]_SPGSCID!E229</f>
        <v>174.01</v>
      </c>
      <c r="F28">
        <f>'[5]_VIXD(4)'!B36</f>
        <v>18.18</v>
      </c>
      <c r="G28">
        <v>283.17599999999999</v>
      </c>
      <c r="H28">
        <f>[6]TRUSACOM!B36</f>
        <v>280.90179999999998</v>
      </c>
    </row>
    <row r="29" spans="1:8">
      <c r="A29" s="1">
        <f>[1]__SLBI_D!A27</f>
        <v>32507</v>
      </c>
      <c r="B29" s="2">
        <f>[1]__SLBI_D!B27</f>
        <v>1246.07</v>
      </c>
      <c r="C29">
        <f>[2]XRUSDBD!B193</f>
        <v>60.891399999999997</v>
      </c>
      <c r="D29">
        <f>[3]_DJCBTD!B886</f>
        <v>44.655900000000003</v>
      </c>
      <c r="E29">
        <f>[4]_SPGSCID!E230</f>
        <v>184.41</v>
      </c>
      <c r="F29">
        <f>'[5]_VIXD(4)'!B37</f>
        <v>18.53</v>
      </c>
      <c r="G29">
        <v>288.11599999999999</v>
      </c>
      <c r="H29">
        <f>[6]TRUSACOM!B37</f>
        <v>282.55930000000001</v>
      </c>
    </row>
    <row r="30" spans="1:8">
      <c r="A30" s="1">
        <f>[1]__SLBI_D!A28</f>
        <v>32539</v>
      </c>
      <c r="B30" s="2">
        <f>[1]__SLBI_D!B28</f>
        <v>1262.98</v>
      </c>
      <c r="C30">
        <f>[2]XRUSDBD!B194</f>
        <v>62.211799999999997</v>
      </c>
      <c r="D30">
        <f>[3]_DJCBTD!B887</f>
        <v>45.4726</v>
      </c>
      <c r="E30">
        <f>[4]_SPGSCID!E231</f>
        <v>181.64</v>
      </c>
      <c r="F30">
        <f>'[5]_VIXD(4)'!B38</f>
        <v>18.14</v>
      </c>
      <c r="G30">
        <v>309.214</v>
      </c>
      <c r="H30">
        <f>[6]TRUSACOM!B38</f>
        <v>285.7996</v>
      </c>
    </row>
    <row r="31" spans="1:8">
      <c r="A31" s="1">
        <f>[1]__SLBI_D!A29</f>
        <v>32567</v>
      </c>
      <c r="B31" s="2">
        <f>[1]__SLBI_D!B29</f>
        <v>1228.8</v>
      </c>
      <c r="C31">
        <f>[2]XRUSDBD!B195</f>
        <v>62.590499999999999</v>
      </c>
      <c r="D31">
        <f>[3]_DJCBTD!B888</f>
        <v>45.097700000000003</v>
      </c>
      <c r="E31">
        <f>[4]_SPGSCID!E232</f>
        <v>186.39</v>
      </c>
      <c r="F31">
        <f>'[5]_VIXD(4)'!B39</f>
        <v>17.899999999999999</v>
      </c>
      <c r="G31">
        <v>301.50799999999998</v>
      </c>
      <c r="H31">
        <f>[6]TRUSACOM!B39</f>
        <v>283.76119999999997</v>
      </c>
    </row>
    <row r="32" spans="1:8">
      <c r="A32" s="1">
        <f>[1]__SLBI_D!A30</f>
        <v>32598</v>
      </c>
      <c r="B32" s="2">
        <f>[1]__SLBI_D!B30</f>
        <v>1230.8699999999999</v>
      </c>
      <c r="C32">
        <f>[2]XRUSDBD!B196</f>
        <v>63.593600000000002</v>
      </c>
      <c r="D32">
        <f>[3]_DJCBTD!B889</f>
        <v>45.268599999999999</v>
      </c>
      <c r="E32">
        <f>[4]_SPGSCID!E233</f>
        <v>197.62</v>
      </c>
      <c r="F32">
        <f>'[5]_VIXD(4)'!B40</f>
        <v>17.079999999999998</v>
      </c>
      <c r="G32">
        <v>308.54199999999997</v>
      </c>
      <c r="H32">
        <f>[6]TRUSACOM!B40</f>
        <v>283.73540000000003</v>
      </c>
    </row>
    <row r="33" spans="1:8">
      <c r="A33" s="1">
        <f>[1]__SLBI_D!A31</f>
        <v>32626</v>
      </c>
      <c r="B33" s="2">
        <f>[1]__SLBI_D!B31</f>
        <v>1248.33</v>
      </c>
      <c r="C33">
        <f>[2]XRUSDBD!B197</f>
        <v>64.156599999999997</v>
      </c>
      <c r="D33">
        <f>[3]_DJCBTD!B890</f>
        <v>46.368899999999996</v>
      </c>
      <c r="E33">
        <f>[4]_SPGSCID!E234</f>
        <v>197.61</v>
      </c>
      <c r="F33">
        <f>'[5]_VIXD(4)'!B41</f>
        <v>16.95</v>
      </c>
      <c r="G33">
        <v>324.56200000000001</v>
      </c>
      <c r="H33">
        <f>[6]TRUSACOM!B41</f>
        <v>289.2199</v>
      </c>
    </row>
    <row r="34" spans="1:8">
      <c r="A34" s="1">
        <f>[1]__SLBI_D!A32</f>
        <v>32659</v>
      </c>
      <c r="B34" s="2">
        <f>[1]__SLBI_D!B32</f>
        <v>1287.75</v>
      </c>
      <c r="C34">
        <f>[2]XRUSDBD!B198</f>
        <v>65.702100000000002</v>
      </c>
      <c r="D34">
        <f>[3]_DJCBTD!B891</f>
        <v>47.441499999999998</v>
      </c>
      <c r="E34">
        <f>[4]_SPGSCID!E235</f>
        <v>188.54</v>
      </c>
      <c r="F34">
        <f>'[5]_VIXD(4)'!B42</f>
        <v>17.489999999999998</v>
      </c>
      <c r="G34">
        <v>337.69299999999998</v>
      </c>
      <c r="H34">
        <f>[6]TRUSACOM!B42</f>
        <v>298.66180000000003</v>
      </c>
    </row>
    <row r="35" spans="1:8">
      <c r="A35" s="1">
        <f>[1]__SLBI_D!A33</f>
        <v>32689</v>
      </c>
      <c r="B35" s="2">
        <f>[1]__SLBI_D!B33</f>
        <v>1353.6</v>
      </c>
      <c r="C35">
        <f>[2]XRUSDBD!B199</f>
        <v>67.278400000000005</v>
      </c>
      <c r="D35">
        <f>[3]_DJCBTD!B892</f>
        <v>48.867899999999999</v>
      </c>
      <c r="E35">
        <f>[4]_SPGSCID!E236</f>
        <v>189.27</v>
      </c>
      <c r="F35">
        <f>'[5]_VIXD(4)'!B43</f>
        <v>18.16</v>
      </c>
      <c r="G35">
        <v>335.77800000000002</v>
      </c>
      <c r="H35">
        <f>[6]TRUSACOM!B43</f>
        <v>308.80349999999999</v>
      </c>
    </row>
    <row r="36" spans="1:8">
      <c r="A36" s="1">
        <f>[1]__SLBI_D!A34</f>
        <v>32720</v>
      </c>
      <c r="B36" s="2">
        <f>[1]__SLBI_D!B34</f>
        <v>1374.4</v>
      </c>
      <c r="C36">
        <f>[2]XRUSDBD!B200</f>
        <v>66.787099999999995</v>
      </c>
      <c r="D36">
        <f>[3]_DJCBTD!B893</f>
        <v>49.851300000000002</v>
      </c>
      <c r="E36">
        <f>[4]_SPGSCID!E237</f>
        <v>179.55</v>
      </c>
      <c r="F36">
        <f>'[5]_VIXD(4)'!B44</f>
        <v>18.079999999999998</v>
      </c>
      <c r="G36">
        <v>366.09500000000003</v>
      </c>
      <c r="H36">
        <f>[6]TRUSACOM!B44</f>
        <v>314.16669999999999</v>
      </c>
    </row>
    <row r="37" spans="1:8">
      <c r="A37" s="1">
        <f>[1]__SLBI_D!A35</f>
        <v>32751</v>
      </c>
      <c r="B37" s="2">
        <f>[1]__SLBI_D!B35</f>
        <v>1328.62</v>
      </c>
      <c r="C37">
        <f>[2]XRUSDBD!B201</f>
        <v>67.698099999999997</v>
      </c>
      <c r="D37">
        <f>[3]_DJCBTD!B894</f>
        <v>49.9878</v>
      </c>
      <c r="E37">
        <f>[4]_SPGSCID!E238</f>
        <v>183.95</v>
      </c>
      <c r="F37">
        <f>'[5]_VIXD(4)'!B45</f>
        <v>18.329999999999998</v>
      </c>
      <c r="G37">
        <v>373.25200000000001</v>
      </c>
      <c r="H37">
        <f>[6]TRUSACOM!B45</f>
        <v>312.55259999999998</v>
      </c>
    </row>
    <row r="38" spans="1:8">
      <c r="A38" s="1">
        <f>[1]__SLBI_D!A36</f>
        <v>32780</v>
      </c>
      <c r="B38" s="2">
        <f>[1]__SLBI_D!B36</f>
        <v>1323.85</v>
      </c>
      <c r="C38">
        <f>[2]XRUSDBD!B202</f>
        <v>68.864900000000006</v>
      </c>
      <c r="D38">
        <f>[3]_DJCBTD!B895</f>
        <v>50.124400000000001</v>
      </c>
      <c r="E38">
        <f>[4]_SPGSCID!E239</f>
        <v>193.22</v>
      </c>
      <c r="F38">
        <f>'[5]_VIXD(4)'!B46</f>
        <v>15.99</v>
      </c>
      <c r="G38">
        <v>371.738</v>
      </c>
      <c r="H38">
        <f>[6]TRUSACOM!B46</f>
        <v>315.78559999999999</v>
      </c>
    </row>
    <row r="39" spans="1:8">
      <c r="A39" s="1">
        <f>[1]__SLBI_D!A37</f>
        <v>32812</v>
      </c>
      <c r="B39" s="2">
        <f>[1]__SLBI_D!B37</f>
        <v>1367.41</v>
      </c>
      <c r="C39">
        <f>[2]XRUSDBD!B203</f>
        <v>68.465699999999998</v>
      </c>
      <c r="D39">
        <f>[3]_DJCBTD!B896</f>
        <v>50.883800000000001</v>
      </c>
      <c r="E39">
        <f>[4]_SPGSCID!E240</f>
        <v>189.81</v>
      </c>
      <c r="F39">
        <f>'[5]_VIXD(4)'!B47</f>
        <v>23.2</v>
      </c>
      <c r="G39">
        <v>363.10599999999999</v>
      </c>
      <c r="H39">
        <f>[6]TRUSACOM!B47</f>
        <v>321.27</v>
      </c>
    </row>
    <row r="40" spans="1:8">
      <c r="A40" s="1">
        <f>[1]__SLBI_D!A38</f>
        <v>32842</v>
      </c>
      <c r="B40" s="2">
        <f>[1]__SLBI_D!B38</f>
        <v>1367.72</v>
      </c>
      <c r="C40">
        <f>[2]XRUSDBD!B204</f>
        <v>68.956999999999994</v>
      </c>
      <c r="D40">
        <f>[3]_DJCBTD!B897</f>
        <v>51.463700000000003</v>
      </c>
      <c r="E40">
        <f>[4]_SPGSCID!E241</f>
        <v>192.05</v>
      </c>
      <c r="F40">
        <f>'[5]_VIXD(4)'!B48</f>
        <v>19.21</v>
      </c>
      <c r="G40">
        <v>370.51100000000002</v>
      </c>
      <c r="H40">
        <f>[6]TRUSACOM!B48</f>
        <v>322.96929999999998</v>
      </c>
    </row>
    <row r="41" spans="1:8">
      <c r="A41" s="1">
        <f>[1]__SLBI_D!A39</f>
        <v>32871</v>
      </c>
      <c r="B41" s="2">
        <f>[1]__SLBI_D!B39</f>
        <v>1358.46</v>
      </c>
      <c r="C41">
        <f>[2]XRUSDBD!B205</f>
        <v>69.315299999999993</v>
      </c>
      <c r="D41">
        <f>[3]_DJCBTD!B898</f>
        <v>51.590400000000002</v>
      </c>
      <c r="E41">
        <f>[4]_SPGSCID!E242</f>
        <v>207.25</v>
      </c>
      <c r="F41">
        <f>'[5]_VIXD(4)'!B49</f>
        <v>17.39</v>
      </c>
      <c r="G41">
        <v>379.40899999999999</v>
      </c>
      <c r="H41">
        <f>[6]TRUSACOM!B49</f>
        <v>325.81810000000002</v>
      </c>
    </row>
    <row r="42" spans="1:8">
      <c r="A42" s="1">
        <f>[1]__SLBI_D!A40</f>
        <v>32904</v>
      </c>
      <c r="B42" s="2">
        <f>[1]__SLBI_D!B40</f>
        <v>1302.1600000000001</v>
      </c>
      <c r="C42">
        <f>[2]XRUSDBD!B206</f>
        <v>69.980599999999995</v>
      </c>
      <c r="D42">
        <f>[3]_DJCBTD!B899</f>
        <v>51.085099999999997</v>
      </c>
      <c r="E42">
        <f>[4]_SPGSCID!E243</f>
        <v>198.83</v>
      </c>
      <c r="F42">
        <f>'[5]_VIXD(4)'!B50</f>
        <v>25.99</v>
      </c>
      <c r="G42">
        <v>353.93700000000001</v>
      </c>
      <c r="H42">
        <f>[6]TRUSACOM!B50</f>
        <v>321.46269999999998</v>
      </c>
    </row>
    <row r="43" spans="1:8">
      <c r="A43" s="1">
        <f>[1]__SLBI_D!A41</f>
        <v>32932</v>
      </c>
      <c r="B43" s="2">
        <f>[1]__SLBI_D!B41</f>
        <v>1286.3599999999999</v>
      </c>
      <c r="C43">
        <f>[2]XRUSDBD!B207</f>
        <v>71.116699999999994</v>
      </c>
      <c r="D43">
        <f>[3]_DJCBTD!B900</f>
        <v>51.271599999999999</v>
      </c>
      <c r="E43">
        <f>[4]_SPGSCID!E244</f>
        <v>195.94</v>
      </c>
      <c r="F43">
        <f>'[5]_VIXD(4)'!B51</f>
        <v>20.81</v>
      </c>
      <c r="G43">
        <v>358.49599999999998</v>
      </c>
      <c r="H43">
        <f>[6]TRUSACOM!B51</f>
        <v>322.58</v>
      </c>
    </row>
    <row r="44" spans="1:8">
      <c r="A44" s="1">
        <f>[1]__SLBI_D!A42</f>
        <v>32962</v>
      </c>
      <c r="B44" s="2">
        <f>[1]__SLBI_D!B42</f>
        <v>1274.77</v>
      </c>
      <c r="C44">
        <f>[2]XRUSDBD!B208</f>
        <v>73.020600000000002</v>
      </c>
      <c r="D44">
        <f>[3]_DJCBTD!B901</f>
        <v>51.512599999999999</v>
      </c>
      <c r="E44">
        <f>[4]_SPGSCID!E245</f>
        <v>198.61</v>
      </c>
      <c r="F44">
        <f>'[5]_VIXD(4)'!B52</f>
        <v>20.73</v>
      </c>
      <c r="G44">
        <v>367.995</v>
      </c>
      <c r="H44">
        <f>[6]TRUSACOM!B52</f>
        <v>322.15870000000001</v>
      </c>
    </row>
    <row r="45" spans="1:8">
      <c r="A45" s="1">
        <f>[1]__SLBI_D!A43</f>
        <v>32993</v>
      </c>
      <c r="B45" s="2">
        <f>[1]__SLBI_D!B43</f>
        <v>1235.4000000000001</v>
      </c>
      <c r="C45">
        <f>[2]XRUSDBD!B209</f>
        <v>73.532300000000006</v>
      </c>
      <c r="D45">
        <f>[3]_DJCBTD!B902</f>
        <v>50.843600000000002</v>
      </c>
      <c r="E45">
        <f>[4]_SPGSCID!E246</f>
        <v>193.94</v>
      </c>
      <c r="F45">
        <f>'[5]_VIXD(4)'!B53</f>
        <v>19.59</v>
      </c>
      <c r="G45">
        <v>358.815</v>
      </c>
      <c r="H45">
        <f>[6]TRUSACOM!B53</f>
        <v>319.3571</v>
      </c>
    </row>
    <row r="46" spans="1:8">
      <c r="A46" s="1">
        <f>[1]__SLBI_D!A44</f>
        <v>33024</v>
      </c>
      <c r="B46" s="2">
        <f>[1]__SLBI_D!B44</f>
        <v>1280.3699999999999</v>
      </c>
      <c r="C46">
        <f>[2]XRUSDBD!B210</f>
        <v>73.133099999999999</v>
      </c>
      <c r="D46">
        <f>[3]_DJCBTD!B903</f>
        <v>52.0107</v>
      </c>
      <c r="E46">
        <f>[4]_SPGSCID!E247</f>
        <v>189.81</v>
      </c>
      <c r="F46">
        <f>'[5]_VIXD(4)'!B54</f>
        <v>18.37</v>
      </c>
      <c r="G46">
        <v>393.80099999999999</v>
      </c>
      <c r="H46">
        <f>[6]TRUSACOM!B54</f>
        <v>326.59809999999999</v>
      </c>
    </row>
    <row r="47" spans="1:8">
      <c r="A47" s="1">
        <f>[1]__SLBI_D!A45</f>
        <v>33053</v>
      </c>
      <c r="B47" s="2">
        <f>[1]__SLBI_D!B45</f>
        <v>1300.8399999999999</v>
      </c>
      <c r="C47">
        <f>[2]XRUSDBD!B211</f>
        <v>73.430000000000007</v>
      </c>
      <c r="D47">
        <f>[3]_DJCBTD!B904</f>
        <v>52.876600000000003</v>
      </c>
      <c r="E47">
        <f>[4]_SPGSCID!E248</f>
        <v>184.18</v>
      </c>
      <c r="F47">
        <f>'[5]_VIXD(4)'!B55</f>
        <v>18.77</v>
      </c>
      <c r="G47">
        <v>391.14400000000001</v>
      </c>
      <c r="H47">
        <f>[6]TRUSACOM!B55</f>
        <v>332.35250000000002</v>
      </c>
    </row>
    <row r="48" spans="1:8">
      <c r="A48" s="1">
        <f>[1]__SLBI_D!A46</f>
        <v>33085</v>
      </c>
      <c r="B48" s="2">
        <f>[1]__SLBI_D!B46</f>
        <v>1304.19</v>
      </c>
      <c r="C48">
        <f>[2]XRUSDBD!B212</f>
        <v>72.416700000000006</v>
      </c>
      <c r="D48">
        <f>[3]_DJCBTD!B905</f>
        <v>53.568399999999997</v>
      </c>
      <c r="E48">
        <f>[4]_SPGSCID!E249</f>
        <v>196.8</v>
      </c>
      <c r="F48">
        <f>'[5]_VIXD(4)'!B56</f>
        <v>19.350000000000001</v>
      </c>
      <c r="G48">
        <v>389.89</v>
      </c>
      <c r="H48">
        <f>[6]TRUSACOM!B56</f>
        <v>336.54259999999999</v>
      </c>
    </row>
    <row r="49" spans="1:8">
      <c r="A49" s="1">
        <f>[1]__SLBI_D!A47</f>
        <v>33116</v>
      </c>
      <c r="B49" s="2">
        <f>[1]__SLBI_D!B47</f>
        <v>1240.74</v>
      </c>
      <c r="C49">
        <f>[2]XRUSDBD!B213</f>
        <v>71.433999999999997</v>
      </c>
      <c r="D49">
        <f>[3]_DJCBTD!B906</f>
        <v>52.779800000000002</v>
      </c>
      <c r="E49">
        <f>[4]_SPGSCID!E250</f>
        <v>225.45</v>
      </c>
      <c r="F49">
        <f>'[5]_VIXD(4)'!B57</f>
        <v>28.57</v>
      </c>
      <c r="G49">
        <v>354.64800000000002</v>
      </c>
      <c r="H49">
        <f>[6]TRUSACOM!B57</f>
        <v>330.12290000000002</v>
      </c>
    </row>
    <row r="50" spans="1:8">
      <c r="A50" s="1">
        <f>[1]__SLBI_D!A48</f>
        <v>33144</v>
      </c>
      <c r="B50" s="2">
        <f>[1]__SLBI_D!B48</f>
        <v>1244.93</v>
      </c>
      <c r="C50">
        <f>[2]XRUSDBD!B214</f>
        <v>70.891599999999997</v>
      </c>
      <c r="D50">
        <f>[3]_DJCBTD!B907</f>
        <v>52.972999999999999</v>
      </c>
      <c r="E50">
        <f>[4]_SPGSCID!E251</f>
        <v>270.19</v>
      </c>
      <c r="F50">
        <f>'[5]_VIXD(4)'!B58</f>
        <v>29.99</v>
      </c>
      <c r="G50">
        <v>337.38799999999998</v>
      </c>
      <c r="H50">
        <f>[6]TRUSACOM!B58</f>
        <v>331.39089999999999</v>
      </c>
    </row>
    <row r="51" spans="1:8">
      <c r="A51" s="1">
        <f>[1]__SLBI_D!A49</f>
        <v>33177</v>
      </c>
      <c r="B51" s="2">
        <f>[1]__SLBI_D!B49</f>
        <v>1263</v>
      </c>
      <c r="C51">
        <f>[2]XRUSDBD!B215</f>
        <v>69.816800000000001</v>
      </c>
      <c r="D51">
        <f>[3]_DJCBTD!B908</f>
        <v>53.547899999999998</v>
      </c>
      <c r="E51">
        <f>[4]_SPGSCID!E252</f>
        <v>249.37</v>
      </c>
      <c r="F51">
        <f>'[5]_VIXD(4)'!B59</f>
        <v>30.61</v>
      </c>
      <c r="G51">
        <v>335.952</v>
      </c>
      <c r="H51">
        <f>[6]TRUSACOM!B59</f>
        <v>337.28100000000001</v>
      </c>
    </row>
    <row r="52" spans="1:8">
      <c r="A52" s="1">
        <f>[1]__SLBI_D!A50</f>
        <v>33207</v>
      </c>
      <c r="B52" s="2">
        <f>[1]__SLBI_D!B50</f>
        <v>1306.97</v>
      </c>
      <c r="C52">
        <f>[2]XRUSDBD!B216</f>
        <v>70.021500000000003</v>
      </c>
      <c r="D52">
        <f>[3]_DJCBTD!B909</f>
        <v>55.002200000000002</v>
      </c>
      <c r="E52">
        <f>[4]_SPGSCID!E253</f>
        <v>227.61</v>
      </c>
      <c r="F52">
        <f>'[5]_VIXD(4)'!B60</f>
        <v>22.45</v>
      </c>
      <c r="G52">
        <v>357.66800000000001</v>
      </c>
      <c r="H52">
        <f>[6]TRUSACOM!B60</f>
        <v>347.7824</v>
      </c>
    </row>
    <row r="53" spans="1:8">
      <c r="A53" s="1">
        <f>[1]__SLBI_D!A51</f>
        <v>33238</v>
      </c>
      <c r="B53" s="2">
        <f>[1]__SLBI_D!B51</f>
        <v>1322.32</v>
      </c>
      <c r="C53">
        <f>[2]XRUSDBD!B217</f>
        <v>71.249799999999993</v>
      </c>
      <c r="D53">
        <f>[3]_DJCBTD!B910</f>
        <v>56.0092</v>
      </c>
      <c r="E53">
        <f>[4]_SPGSCID!E254</f>
        <v>219.97</v>
      </c>
      <c r="F53">
        <f>'[5]_VIXD(4)'!B61</f>
        <v>23.55</v>
      </c>
      <c r="G53">
        <v>367.63099999999997</v>
      </c>
      <c r="H53">
        <f>[6]TRUSACOM!B61</f>
        <v>353.85849999999999</v>
      </c>
    </row>
    <row r="54" spans="1:8">
      <c r="A54" s="1">
        <f>[1]__SLBI_D!A52</f>
        <v>33269</v>
      </c>
      <c r="B54" s="2">
        <f>[1]__SLBI_D!B52</f>
        <v>1330.09</v>
      </c>
      <c r="C54">
        <f>[2]XRUSDBD!B218</f>
        <v>71.679699999999997</v>
      </c>
      <c r="D54">
        <f>[3]_DJCBTD!B911</f>
        <v>56.832000000000001</v>
      </c>
      <c r="E54">
        <f>[4]_SPGSCID!E255</f>
        <v>194.45</v>
      </c>
      <c r="F54">
        <f>'[5]_VIXD(4)'!B62</f>
        <v>20.329999999999998</v>
      </c>
      <c r="G54">
        <v>383.642</v>
      </c>
      <c r="H54">
        <f>[6]TRUSACOM!B62</f>
        <v>357.26490000000001</v>
      </c>
    </row>
    <row r="55" spans="1:8">
      <c r="A55" s="1">
        <f>[1]__SLBI_D!A53</f>
        <v>33297</v>
      </c>
      <c r="B55" s="2">
        <f>[1]__SLBI_D!B53</f>
        <v>1324.32</v>
      </c>
      <c r="C55">
        <f>[2]XRUSDBD!B219</f>
        <v>71.352199999999996</v>
      </c>
      <c r="D55">
        <f>[3]_DJCBTD!B912</f>
        <v>58.441899999999997</v>
      </c>
      <c r="E55">
        <f>[4]_SPGSCID!E256</f>
        <v>191.23</v>
      </c>
      <c r="F55">
        <f>'[5]_VIXD(4)'!B63</f>
        <v>20.350000000000001</v>
      </c>
      <c r="G55">
        <v>411.07799999999997</v>
      </c>
      <c r="H55">
        <f>[6]TRUSACOM!B63</f>
        <v>363.97430000000003</v>
      </c>
    </row>
    <row r="56" spans="1:8">
      <c r="A56" s="1">
        <f>[1]__SLBI_D!A54</f>
        <v>33325</v>
      </c>
      <c r="B56" s="2">
        <f>[1]__SLBI_D!B54</f>
        <v>1320.77</v>
      </c>
      <c r="C56">
        <f>[2]XRUSDBD!B220</f>
        <v>73.951999999999998</v>
      </c>
      <c r="D56">
        <f>[3]_DJCBTD!B913</f>
        <v>58.579099999999997</v>
      </c>
      <c r="E56">
        <f>[4]_SPGSCID!E257</f>
        <v>194.13</v>
      </c>
      <c r="F56">
        <f>'[5]_VIXD(4)'!B64</f>
        <v>19.23</v>
      </c>
      <c r="G56">
        <v>421.03199999999998</v>
      </c>
      <c r="H56">
        <f>[6]TRUSACOM!B64</f>
        <v>364.87240000000003</v>
      </c>
    </row>
    <row r="57" spans="1:8">
      <c r="A57" s="1">
        <f>[1]__SLBI_D!A55</f>
        <v>33358</v>
      </c>
      <c r="B57" s="2">
        <f>[1]__SLBI_D!B55</f>
        <v>1328.84</v>
      </c>
      <c r="C57">
        <f>[2]XRUSDBD!B221</f>
        <v>75.057400000000001</v>
      </c>
      <c r="D57">
        <f>[3]_DJCBTD!B914</f>
        <v>59.346699999999998</v>
      </c>
      <c r="E57">
        <f>[4]_SPGSCID!E258</f>
        <v>196</v>
      </c>
      <c r="F57">
        <f>'[5]_VIXD(4)'!B65</f>
        <v>19.350000000000001</v>
      </c>
      <c r="G57">
        <v>422.029</v>
      </c>
      <c r="H57">
        <f>[6]TRUSACOM!B65</f>
        <v>368.60680000000002</v>
      </c>
    </row>
    <row r="58" spans="1:8">
      <c r="A58" s="1">
        <f>[1]__SLBI_D!A56</f>
        <v>33389</v>
      </c>
      <c r="B58" s="2">
        <f>[1]__SLBI_D!B56</f>
        <v>1317.56</v>
      </c>
      <c r="C58">
        <f>[2]XRUSDBD!B222</f>
        <v>75.589699999999993</v>
      </c>
      <c r="D58">
        <f>[3]_DJCBTD!B915</f>
        <v>60.457000000000001</v>
      </c>
      <c r="E58">
        <f>[4]_SPGSCID!E259</f>
        <v>192.89</v>
      </c>
      <c r="F58">
        <f>'[5]_VIXD(4)'!B66</f>
        <v>17.420000000000002</v>
      </c>
      <c r="G58">
        <v>440.23500000000001</v>
      </c>
      <c r="H58">
        <f>[6]TRUSACOM!B66</f>
        <v>371.59010000000001</v>
      </c>
    </row>
    <row r="59" spans="1:8">
      <c r="A59" s="1">
        <f>[1]__SLBI_D!A57</f>
        <v>33417</v>
      </c>
      <c r="B59" s="2">
        <f>[1]__SLBI_D!B57</f>
        <v>1299.79</v>
      </c>
      <c r="C59">
        <f>[2]XRUSDBD!B223</f>
        <v>76.705399999999997</v>
      </c>
      <c r="D59">
        <f>[3]_DJCBTD!B916</f>
        <v>60.321100000000001</v>
      </c>
      <c r="E59">
        <f>[4]_SPGSCID!E260</f>
        <v>185.45</v>
      </c>
      <c r="F59">
        <f>'[5]_VIXD(4)'!B67</f>
        <v>19.53</v>
      </c>
      <c r="G59">
        <v>420.06700000000001</v>
      </c>
      <c r="H59">
        <f>[6]TRUSACOM!B67</f>
        <v>369.67689999999999</v>
      </c>
    </row>
    <row r="60" spans="1:8">
      <c r="A60" s="1">
        <f>[1]__SLBI_D!A58</f>
        <v>33450</v>
      </c>
      <c r="B60" s="2">
        <f>[1]__SLBI_D!B58</f>
        <v>1310.1400000000001</v>
      </c>
      <c r="C60">
        <f>[2]XRUSDBD!B224</f>
        <v>76.889600000000002</v>
      </c>
      <c r="D60">
        <f>[3]_DJCBTD!B917</f>
        <v>61.166400000000003</v>
      </c>
      <c r="E60">
        <f>[4]_SPGSCID!E261</f>
        <v>191.89</v>
      </c>
      <c r="F60">
        <f>'[5]_VIXD(4)'!B68</f>
        <v>15.8</v>
      </c>
      <c r="G60">
        <v>439.64600000000002</v>
      </c>
      <c r="H60">
        <f>[6]TRUSACOM!B68</f>
        <v>375.32010000000002</v>
      </c>
    </row>
    <row r="61" spans="1:8">
      <c r="A61" s="1">
        <f>[1]__SLBI_D!A59</f>
        <v>33480</v>
      </c>
      <c r="B61" s="2">
        <f>[1]__SLBI_D!B59</f>
        <v>1344.72</v>
      </c>
      <c r="C61">
        <f>[2]XRUSDBD!B225</f>
        <v>76.408500000000004</v>
      </c>
      <c r="D61">
        <f>[3]_DJCBTD!B918</f>
        <v>62.567500000000003</v>
      </c>
      <c r="E61">
        <f>[4]_SPGSCID!E262</f>
        <v>192.64</v>
      </c>
      <c r="F61">
        <f>'[5]_VIXD(4)'!B69</f>
        <v>15.22</v>
      </c>
      <c r="G61">
        <v>450.06200000000001</v>
      </c>
      <c r="H61">
        <f>[6]TRUSACOM!B69</f>
        <v>385.3023</v>
      </c>
    </row>
    <row r="62" spans="1:8">
      <c r="A62" s="1">
        <f>[1]__SLBI_D!A60</f>
        <v>33511</v>
      </c>
      <c r="B62" s="2">
        <f>[1]__SLBI_D!B60</f>
        <v>1378.54</v>
      </c>
      <c r="C62">
        <f>[2]XRUSDBD!B226</f>
        <v>75.691999999999993</v>
      </c>
      <c r="D62">
        <f>[3]_DJCBTD!B919</f>
        <v>63.537500000000001</v>
      </c>
      <c r="E62">
        <f>[4]_SPGSCID!E263</f>
        <v>193.93</v>
      </c>
      <c r="F62">
        <f>'[5]_VIXD(4)'!B70</f>
        <v>16.09</v>
      </c>
      <c r="G62">
        <v>442.53</v>
      </c>
      <c r="H62">
        <f>[6]TRUSACOM!B70</f>
        <v>391.63220000000001</v>
      </c>
    </row>
    <row r="63" spans="1:8">
      <c r="A63" s="1">
        <f>[1]__SLBI_D!A61</f>
        <v>33542</v>
      </c>
      <c r="B63" s="2">
        <f>[1]__SLBI_D!B61</f>
        <v>1371.07</v>
      </c>
      <c r="C63">
        <f>[2]XRUSDBD!B227</f>
        <v>75.702299999999994</v>
      </c>
      <c r="D63">
        <f>[3]_DJCBTD!B920</f>
        <v>63.857300000000002</v>
      </c>
      <c r="E63">
        <f>[4]_SPGSCID!E264</f>
        <v>198.55</v>
      </c>
      <c r="F63">
        <f>'[5]_VIXD(4)'!B71</f>
        <v>16.07</v>
      </c>
      <c r="G63">
        <v>448.48</v>
      </c>
      <c r="H63">
        <f>[6]TRUSACOM!B71</f>
        <v>393.58749999999998</v>
      </c>
    </row>
    <row r="64" spans="1:8">
      <c r="A64" s="1">
        <f>[1]__SLBI_D!A62</f>
        <v>33571</v>
      </c>
      <c r="B64" s="2">
        <f>[1]__SLBI_D!B62</f>
        <v>1369.71</v>
      </c>
      <c r="C64">
        <f>[2]XRUSDBD!B228</f>
        <v>75.159800000000004</v>
      </c>
      <c r="D64">
        <f>[3]_DJCBTD!B921</f>
        <v>64.600800000000007</v>
      </c>
      <c r="E64">
        <f>[4]_SPGSCID!E265</f>
        <v>190.1</v>
      </c>
      <c r="F64">
        <f>'[5]_VIXD(4)'!B72</f>
        <v>20.57</v>
      </c>
      <c r="G64">
        <v>430.40899999999999</v>
      </c>
      <c r="H64">
        <f>[6]TRUSACOM!B72</f>
        <v>398.62540000000001</v>
      </c>
    </row>
    <row r="65" spans="1:8">
      <c r="A65" s="1">
        <f>[1]__SLBI_D!A63</f>
        <v>33603</v>
      </c>
      <c r="B65" s="2">
        <f>[1]__SLBI_D!B63</f>
        <v>1442.36</v>
      </c>
      <c r="C65">
        <f>[2]XRUSDBD!B229</f>
        <v>74.883399999999995</v>
      </c>
      <c r="D65">
        <f>[3]_DJCBTD!B922</f>
        <v>66.057199999999995</v>
      </c>
      <c r="E65">
        <f>[4]_SPGSCID!E266</f>
        <v>176.92</v>
      </c>
      <c r="F65">
        <f>'[5]_VIXD(4)'!B73</f>
        <v>20.170000000000002</v>
      </c>
      <c r="G65">
        <v>479.63299999999998</v>
      </c>
      <c r="H65">
        <f>[6]TRUSACOM!B73</f>
        <v>410.01060000000001</v>
      </c>
    </row>
    <row r="66" spans="1:8">
      <c r="A66" s="1">
        <f>[1]__SLBI_D!A64</f>
        <v>33634</v>
      </c>
      <c r="B66" s="2">
        <f>[1]__SLBI_D!B64</f>
        <v>1386.74</v>
      </c>
      <c r="C66">
        <f>[2]XRUSDBD!B230</f>
        <v>75.159800000000004</v>
      </c>
      <c r="D66">
        <f>[3]_DJCBTD!B923</f>
        <v>66.760599999999997</v>
      </c>
      <c r="E66">
        <f>[4]_SPGSCID!E267</f>
        <v>182.35</v>
      </c>
      <c r="F66">
        <f>'[5]_VIXD(4)'!B74</f>
        <v>17.91</v>
      </c>
      <c r="G66">
        <v>470.69499999999999</v>
      </c>
      <c r="H66">
        <f>[6]TRUSACOM!B74</f>
        <v>410.48219999999998</v>
      </c>
    </row>
    <row r="67" spans="1:8">
      <c r="A67" s="1">
        <f>[1]__SLBI_D!A65</f>
        <v>33662</v>
      </c>
      <c r="B67" s="2">
        <f>[1]__SLBI_D!B65</f>
        <v>1386.72</v>
      </c>
      <c r="C67">
        <f>[2]XRUSDBD!B231</f>
        <v>76.398300000000006</v>
      </c>
      <c r="D67">
        <f>[3]_DJCBTD!B924</f>
        <v>67.531199999999998</v>
      </c>
      <c r="E67">
        <f>[4]_SPGSCID!E268</f>
        <v>181.78</v>
      </c>
      <c r="F67">
        <f>'[5]_VIXD(4)'!B75</f>
        <v>15.98</v>
      </c>
      <c r="G67">
        <v>476.791</v>
      </c>
      <c r="H67">
        <f>[6]TRUSACOM!B75</f>
        <v>412.14440000000002</v>
      </c>
    </row>
    <row r="68" spans="1:8">
      <c r="A68" s="1">
        <f>[1]__SLBI_D!A66</f>
        <v>33694</v>
      </c>
      <c r="B68" s="2">
        <f>[1]__SLBI_D!B66</f>
        <v>1362.23</v>
      </c>
      <c r="C68">
        <f>[2]XRUSDBD!B232</f>
        <v>78.107600000000005</v>
      </c>
      <c r="D68">
        <f>[3]_DJCBTD!B925</f>
        <v>67.538300000000007</v>
      </c>
      <c r="E68">
        <f>[4]_SPGSCID!E269</f>
        <v>184.74</v>
      </c>
      <c r="F68">
        <f>'[5]_VIXD(4)'!B76</f>
        <v>15.91</v>
      </c>
      <c r="G68">
        <v>467.51799999999997</v>
      </c>
      <c r="H68">
        <f>[6]TRUSACOM!B76</f>
        <v>413.53680000000003</v>
      </c>
    </row>
    <row r="69" spans="1:8">
      <c r="A69" s="1">
        <f>[1]__SLBI_D!A67</f>
        <v>33724</v>
      </c>
      <c r="B69" s="2">
        <f>[1]__SLBI_D!B67</f>
        <v>1354.91</v>
      </c>
      <c r="C69">
        <f>[2]XRUSDBD!B233</f>
        <v>78.250900000000001</v>
      </c>
      <c r="D69">
        <f>[3]_DJCBTD!B926</f>
        <v>67.974500000000006</v>
      </c>
      <c r="E69">
        <f>[4]_SPGSCID!E270</f>
        <v>190.12</v>
      </c>
      <c r="F69">
        <f>'[5]_VIXD(4)'!B77</f>
        <v>15.03</v>
      </c>
      <c r="G69">
        <v>481.245</v>
      </c>
      <c r="H69">
        <f>[6]TRUSACOM!B77</f>
        <v>415.53640000000001</v>
      </c>
    </row>
    <row r="70" spans="1:8">
      <c r="A70" s="1">
        <f>[1]__SLBI_D!A68</f>
        <v>33753</v>
      </c>
      <c r="B70" s="2">
        <f>[1]__SLBI_D!B68</f>
        <v>1379.25</v>
      </c>
      <c r="C70">
        <f>[2]XRUSDBD!B234</f>
        <v>77.974599999999995</v>
      </c>
      <c r="D70">
        <f>[3]_DJCBTD!B927</f>
        <v>69.311000000000007</v>
      </c>
      <c r="E70">
        <f>[4]_SPGSCID!E271</f>
        <v>193.02</v>
      </c>
      <c r="F70">
        <f>'[5]_VIXD(4)'!B78</f>
        <v>14.24</v>
      </c>
      <c r="G70">
        <v>483.60399999999998</v>
      </c>
      <c r="H70">
        <f>[6]TRUSACOM!B78</f>
        <v>422.88229999999999</v>
      </c>
    </row>
    <row r="71" spans="1:8">
      <c r="A71" s="1">
        <f>[1]__SLBI_D!A69</f>
        <v>33785</v>
      </c>
      <c r="B71" s="2">
        <f>[1]__SLBI_D!B69</f>
        <v>1390.86</v>
      </c>
      <c r="C71">
        <f>[2]XRUSDBD!B235</f>
        <v>77.186400000000006</v>
      </c>
      <c r="D71">
        <f>[3]_DJCBTD!B928</f>
        <v>69.742699999999999</v>
      </c>
      <c r="E71">
        <f>[4]_SPGSCID!E272</f>
        <v>190.89</v>
      </c>
      <c r="F71">
        <f>'[5]_VIXD(4)'!B79</f>
        <v>13.49</v>
      </c>
      <c r="G71">
        <v>476.40899999999999</v>
      </c>
      <c r="H71">
        <f>[6]TRUSACOM!B79</f>
        <v>427.89139999999998</v>
      </c>
    </row>
    <row r="72" spans="1:8">
      <c r="A72" s="1">
        <f>[1]__SLBI_D!A70</f>
        <v>33816</v>
      </c>
      <c r="B72" s="2">
        <f>[1]__SLBI_D!B70</f>
        <v>1438.7</v>
      </c>
      <c r="C72">
        <f>[2]XRUSDBD!B236</f>
        <v>76.326599999999999</v>
      </c>
      <c r="D72">
        <f>[3]_DJCBTD!B929</f>
        <v>71.7149</v>
      </c>
      <c r="E72">
        <f>[4]_SPGSCID!E273</f>
        <v>186.69</v>
      </c>
      <c r="F72">
        <f>'[5]_VIXD(4)'!B80</f>
        <v>13.36</v>
      </c>
      <c r="G72">
        <v>495.87200000000001</v>
      </c>
      <c r="H72">
        <f>[6]TRUSACOM!B80</f>
        <v>435.39609999999999</v>
      </c>
    </row>
    <row r="73" spans="1:8">
      <c r="A73" s="1">
        <f>[1]__SLBI_D!A71</f>
        <v>33847</v>
      </c>
      <c r="B73" s="2">
        <f>[1]__SLBI_D!B71</f>
        <v>1439.29</v>
      </c>
      <c r="C73">
        <f>[2]XRUSDBD!B237</f>
        <v>76.203800000000001</v>
      </c>
      <c r="D73">
        <f>[3]_DJCBTD!B930</f>
        <v>72.168999999999997</v>
      </c>
      <c r="E73">
        <f>[4]_SPGSCID!E274</f>
        <v>186.4</v>
      </c>
      <c r="F73">
        <f>'[5]_VIXD(4)'!B81</f>
        <v>13.84</v>
      </c>
      <c r="G73">
        <v>485.72300000000001</v>
      </c>
      <c r="H73">
        <f>[6]TRUSACOM!B81</f>
        <v>439.54649999999998</v>
      </c>
    </row>
    <row r="74" spans="1:8">
      <c r="A74" s="1">
        <f>[1]__SLBI_D!A72</f>
        <v>33877</v>
      </c>
      <c r="B74" s="2">
        <f>[1]__SLBI_D!B72</f>
        <v>1452.6</v>
      </c>
      <c r="C74">
        <f>[2]XRUSDBD!B238</f>
        <v>76.889600000000002</v>
      </c>
      <c r="D74">
        <f>[3]_DJCBTD!B931</f>
        <v>72.4876</v>
      </c>
      <c r="E74">
        <f>[4]_SPGSCID!E275</f>
        <v>187.05</v>
      </c>
      <c r="F74">
        <f>'[5]_VIXD(4)'!B82</f>
        <v>15.17</v>
      </c>
      <c r="G74">
        <v>491.43099999999998</v>
      </c>
      <c r="H74">
        <f>[6]TRUSACOM!B82</f>
        <v>443.40809999999999</v>
      </c>
    </row>
    <row r="75" spans="1:8">
      <c r="A75" s="1">
        <f>[1]__SLBI_D!A73</f>
        <v>33907</v>
      </c>
      <c r="B75" s="2">
        <f>[1]__SLBI_D!B73</f>
        <v>1413.08</v>
      </c>
      <c r="C75">
        <f>[2]XRUSDBD!B239</f>
        <v>78.435199999999995</v>
      </c>
      <c r="D75">
        <f>[3]_DJCBTD!B932</f>
        <v>73.269000000000005</v>
      </c>
      <c r="E75">
        <f>[4]_SPGSCID!E276</f>
        <v>182.41</v>
      </c>
      <c r="F75">
        <f>'[5]_VIXD(4)'!B83</f>
        <v>16.43</v>
      </c>
      <c r="G75">
        <v>493.12900000000002</v>
      </c>
      <c r="H75">
        <f>[6]TRUSACOM!B83</f>
        <v>442.87670000000003</v>
      </c>
    </row>
    <row r="76" spans="1:8">
      <c r="A76" s="1">
        <f>[1]__SLBI_D!A74</f>
        <v>33938</v>
      </c>
      <c r="B76" s="2">
        <f>[1]__SLBI_D!B74</f>
        <v>1408.72</v>
      </c>
      <c r="C76">
        <f>[2]XRUSDBD!B240</f>
        <v>80.973600000000005</v>
      </c>
      <c r="D76">
        <f>[3]_DJCBTD!B933</f>
        <v>73.631699999999995</v>
      </c>
      <c r="E76">
        <f>[4]_SPGSCID!E277</f>
        <v>180.1</v>
      </c>
      <c r="F76">
        <f>'[5]_VIXD(4)'!B84</f>
        <v>13.51</v>
      </c>
      <c r="G76">
        <v>509.92</v>
      </c>
      <c r="H76">
        <f>[6]TRUSACOM!B84</f>
        <v>445.21710000000002</v>
      </c>
    </row>
    <row r="77" spans="1:8">
      <c r="A77" s="1">
        <f>[1]__SLBI_D!A75</f>
        <v>33969</v>
      </c>
      <c r="B77" s="2">
        <f>[1]__SLBI_D!B75</f>
        <v>1438.89</v>
      </c>
      <c r="C77">
        <f>[2]XRUSDBD!B241</f>
        <v>81.700299999999999</v>
      </c>
      <c r="D77">
        <f>[3]_DJCBTD!B934</f>
        <v>75.282600000000002</v>
      </c>
      <c r="E77">
        <f>[4]_SPGSCID!E278</f>
        <v>181.01</v>
      </c>
      <c r="F77">
        <f>'[5]_VIXD(4)'!B85</f>
        <v>13.55</v>
      </c>
      <c r="G77">
        <v>516.178</v>
      </c>
      <c r="H77">
        <f>[6]TRUSACOM!B85</f>
        <v>453.64370000000002</v>
      </c>
    </row>
    <row r="78" spans="1:8">
      <c r="A78" s="1">
        <f>[1]__SLBI_D!A76</f>
        <v>33998</v>
      </c>
      <c r="B78" s="2">
        <f>[1]__SLBI_D!B76</f>
        <v>1471.93</v>
      </c>
      <c r="C78">
        <f>[2]XRUSDBD!B242</f>
        <v>82.887600000000006</v>
      </c>
      <c r="D78">
        <f>[3]_DJCBTD!B935</f>
        <v>76.502799999999993</v>
      </c>
      <c r="E78">
        <f>[4]_SPGSCID!E279</f>
        <v>183.35</v>
      </c>
      <c r="F78">
        <f>'[5]_VIXD(4)'!B86</f>
        <v>12.29</v>
      </c>
      <c r="G78">
        <v>520.49400000000003</v>
      </c>
      <c r="H78">
        <f>[6]TRUSACOM!B86</f>
        <v>458.58030000000002</v>
      </c>
    </row>
    <row r="79" spans="1:8">
      <c r="A79" s="1">
        <f>[1]__SLBI_D!A77</f>
        <v>34026</v>
      </c>
      <c r="B79" s="2">
        <f>[1]__SLBI_D!B77</f>
        <v>1511.95</v>
      </c>
      <c r="C79">
        <f>[2]XRUSDBD!B243</f>
        <v>83.389200000000002</v>
      </c>
      <c r="D79">
        <f>[3]_DJCBTD!B936</f>
        <v>77.195999999999998</v>
      </c>
      <c r="E79">
        <f>[4]_SPGSCID!E280</f>
        <v>186.5</v>
      </c>
      <c r="F79">
        <f>'[5]_VIXD(4)'!B87</f>
        <v>12.75</v>
      </c>
      <c r="G79">
        <v>527.58699999999999</v>
      </c>
      <c r="H79">
        <f>[6]TRUSACOM!B87</f>
        <v>468.86509999999998</v>
      </c>
    </row>
    <row r="80" spans="1:8">
      <c r="A80" s="1">
        <f>[1]__SLBI_D!A78</f>
        <v>34059</v>
      </c>
      <c r="B80" s="2">
        <f>[1]__SLBI_D!B78</f>
        <v>1504.77</v>
      </c>
      <c r="C80">
        <f>[2]XRUSDBD!B244</f>
        <v>83.307299999999998</v>
      </c>
      <c r="D80">
        <f>[3]_DJCBTD!B937</f>
        <v>78.447100000000006</v>
      </c>
      <c r="E80">
        <f>[4]_SPGSCID!E281</f>
        <v>190.17</v>
      </c>
      <c r="F80">
        <f>'[5]_VIXD(4)'!B88</f>
        <v>13.57</v>
      </c>
      <c r="G80">
        <v>538.71900000000005</v>
      </c>
      <c r="H80">
        <f>[6]TRUSACOM!B88</f>
        <v>471.84230000000002</v>
      </c>
    </row>
    <row r="81" spans="1:8">
      <c r="A81" s="1">
        <f>[1]__SLBI_D!A79</f>
        <v>34089</v>
      </c>
      <c r="B81" s="2">
        <f>[1]__SLBI_D!B79</f>
        <v>1510.48</v>
      </c>
      <c r="C81">
        <f>[2]XRUSDBD!B245</f>
        <v>82.508899999999997</v>
      </c>
      <c r="D81">
        <f>[3]_DJCBTD!B938</f>
        <v>79.306200000000004</v>
      </c>
      <c r="E81">
        <f>[4]_SPGSCID!E282</f>
        <v>187.67</v>
      </c>
      <c r="F81">
        <f>'[5]_VIXD(4)'!B89</f>
        <v>13.42</v>
      </c>
      <c r="G81">
        <v>525.69799999999998</v>
      </c>
      <c r="H81">
        <f>[6]TRUSACOM!B89</f>
        <v>482.02300000000002</v>
      </c>
    </row>
    <row r="82" spans="1:8">
      <c r="A82" s="1">
        <f>[1]__SLBI_D!A80</f>
        <v>34117</v>
      </c>
      <c r="B82" s="2">
        <f>[1]__SLBI_D!B80</f>
        <v>1503.5</v>
      </c>
      <c r="C82">
        <f>[2]XRUSDBD!B246</f>
        <v>82.928600000000003</v>
      </c>
      <c r="D82">
        <f>[3]_DJCBTD!B939</f>
        <v>79.764300000000006</v>
      </c>
      <c r="E82">
        <f>[4]_SPGSCID!E283</f>
        <v>181.33</v>
      </c>
      <c r="F82">
        <f>'[5]_VIXD(4)'!B90</f>
        <v>13.21</v>
      </c>
      <c r="G82">
        <v>539.76099999999997</v>
      </c>
      <c r="H82">
        <f>[6]TRUSACOM!B90</f>
        <v>483.95830000000001</v>
      </c>
    </row>
    <row r="83" spans="1:8">
      <c r="A83" s="1">
        <f>[1]__SLBI_D!A81</f>
        <v>34150</v>
      </c>
      <c r="B83" s="2">
        <f>[1]__SLBI_D!B81</f>
        <v>1558.57</v>
      </c>
      <c r="C83">
        <f>[2]XRUSDBD!B247</f>
        <v>83.788399999999996</v>
      </c>
      <c r="D83">
        <f>[3]_DJCBTD!B940</f>
        <v>80.523200000000003</v>
      </c>
      <c r="E83">
        <f>[4]_SPGSCID!E284</f>
        <v>175.97</v>
      </c>
      <c r="F83">
        <f>'[5]_VIXD(4)'!B91</f>
        <v>12.15</v>
      </c>
      <c r="G83">
        <v>541.34100000000001</v>
      </c>
      <c r="H83">
        <f>[6]TRUSACOM!B91</f>
        <v>494.35210000000001</v>
      </c>
    </row>
    <row r="84" spans="1:8">
      <c r="A84" s="1">
        <f>[1]__SLBI_D!A82</f>
        <v>34180</v>
      </c>
      <c r="B84" s="2">
        <f>[1]__SLBI_D!B82</f>
        <v>1575.31</v>
      </c>
      <c r="C84">
        <f>[2]XRUSDBD!B248</f>
        <v>85.108800000000002</v>
      </c>
      <c r="D84">
        <f>[3]_DJCBTD!B941</f>
        <v>81.5702</v>
      </c>
      <c r="E84">
        <f>[4]_SPGSCID!E285</f>
        <v>174.06</v>
      </c>
      <c r="F84">
        <f>'[5]_VIXD(4)'!B92</f>
        <v>12.01</v>
      </c>
      <c r="G84">
        <v>539.16399999999999</v>
      </c>
      <c r="H84">
        <f>[6]TRUSACOM!B92</f>
        <v>502.36840000000001</v>
      </c>
    </row>
    <row r="85" spans="1:8">
      <c r="A85" s="1">
        <f>[1]__SLBI_D!A83</f>
        <v>34212</v>
      </c>
      <c r="B85" s="2">
        <f>[1]__SLBI_D!B83</f>
        <v>1628.27</v>
      </c>
      <c r="C85">
        <f>[2]XRUSDBD!B249</f>
        <v>85.303200000000004</v>
      </c>
      <c r="D85">
        <f>[3]_DJCBTD!B942</f>
        <v>82.869100000000003</v>
      </c>
      <c r="E85">
        <f>[4]_SPGSCID!E286</f>
        <v>175.84</v>
      </c>
      <c r="F85">
        <f>'[5]_VIXD(4)'!B93</f>
        <v>11.62</v>
      </c>
      <c r="G85">
        <v>559.62099999999998</v>
      </c>
      <c r="H85">
        <f>[6]TRUSACOM!B93</f>
        <v>520.93259999999998</v>
      </c>
    </row>
    <row r="86" spans="1:8">
      <c r="A86" s="1">
        <f>[1]__SLBI_D!A84</f>
        <v>34242</v>
      </c>
      <c r="B86" s="2">
        <f>[1]__SLBI_D!B84</f>
        <v>1625.94</v>
      </c>
      <c r="C86">
        <f>[2]XRUSDBD!B250</f>
        <v>85.548900000000003</v>
      </c>
      <c r="D86">
        <f>[3]_DJCBTD!B943</f>
        <v>82.762200000000007</v>
      </c>
      <c r="E86">
        <f>[4]_SPGSCID!E287</f>
        <v>177.36</v>
      </c>
      <c r="F86">
        <f>'[5]_VIXD(4)'!B94</f>
        <v>12.71</v>
      </c>
      <c r="G86">
        <v>555.33000000000004</v>
      </c>
      <c r="H86">
        <f>[6]TRUSACOM!B94</f>
        <v>523.44770000000005</v>
      </c>
    </row>
    <row r="87" spans="1:8">
      <c r="A87" s="1">
        <f>[1]__SLBI_D!A85</f>
        <v>34271</v>
      </c>
      <c r="B87" s="2">
        <f>[1]__SLBI_D!B85</f>
        <v>1626.72</v>
      </c>
      <c r="C87">
        <f>[2]XRUSDBD!B251</f>
        <v>86.644099999999995</v>
      </c>
      <c r="D87">
        <f>[3]_DJCBTD!B944</f>
        <v>83.868899999999996</v>
      </c>
      <c r="E87">
        <f>[4]_SPGSCID!E288</f>
        <v>171.42</v>
      </c>
      <c r="F87">
        <f>'[5]_VIXD(4)'!B95</f>
        <v>11.51</v>
      </c>
      <c r="G87">
        <v>566.81700000000001</v>
      </c>
      <c r="H87">
        <f>[6]TRUSACOM!B95</f>
        <v>524.83489999999995</v>
      </c>
    </row>
    <row r="88" spans="1:8">
      <c r="A88" s="1">
        <f>[1]__SLBI_D!A86</f>
        <v>34303</v>
      </c>
      <c r="B88" s="2">
        <f>[1]__SLBI_D!B86</f>
        <v>1573.68</v>
      </c>
      <c r="C88">
        <f>[2]XRUSDBD!B252</f>
        <v>87.862099999999998</v>
      </c>
      <c r="D88">
        <f>[3]_DJCBTD!B945</f>
        <v>83.556600000000003</v>
      </c>
      <c r="E88">
        <f>[4]_SPGSCID!E289</f>
        <v>165.07</v>
      </c>
      <c r="F88">
        <f>'[5]_VIXD(4)'!B96</f>
        <v>12.87</v>
      </c>
      <c r="G88">
        <v>561.41399999999999</v>
      </c>
      <c r="H88">
        <f>[6]TRUSACOM!B96</f>
        <v>520.93439999999998</v>
      </c>
    </row>
    <row r="89" spans="1:8">
      <c r="A89" s="1">
        <f>[1]__SLBI_D!A87</f>
        <v>34334</v>
      </c>
      <c r="B89" s="2">
        <f>[1]__SLBI_D!B87</f>
        <v>1570.02</v>
      </c>
      <c r="C89">
        <f>[2]XRUSDBD!B253</f>
        <v>88.762900000000002</v>
      </c>
      <c r="D89">
        <f>[3]_DJCBTD!B946</f>
        <v>81.1982</v>
      </c>
      <c r="E89">
        <f>[4]_SPGSCID!E290</f>
        <v>163.55000000000001</v>
      </c>
      <c r="F89">
        <f>'[5]_VIXD(4)'!B97</f>
        <v>11.46</v>
      </c>
      <c r="G89">
        <v>568.202</v>
      </c>
      <c r="H89">
        <f>[6]TRUSACOM!B97</f>
        <v>520.1567</v>
      </c>
    </row>
    <row r="90" spans="1:8">
      <c r="A90" s="1">
        <f>[1]__SLBI_D!A88</f>
        <v>34365</v>
      </c>
      <c r="B90" s="2">
        <f>[1]__SLBI_D!B88</f>
        <v>1599.14</v>
      </c>
      <c r="C90">
        <f>[2]XRUSDBD!B254</f>
        <v>91.853999999999999</v>
      </c>
      <c r="D90">
        <f>[3]_DJCBTD!B947</f>
        <v>82.096299999999999</v>
      </c>
      <c r="E90">
        <f>[4]_SPGSCID!E291</f>
        <v>177.35</v>
      </c>
      <c r="F90">
        <f>'[5]_VIXD(4)'!B98</f>
        <v>9.82</v>
      </c>
      <c r="G90">
        <v>587.51900000000001</v>
      </c>
      <c r="H90">
        <f>[6]TRUSACOM!B98</f>
        <v>528.89670000000001</v>
      </c>
    </row>
    <row r="91" spans="1:8">
      <c r="A91" s="1">
        <f>[1]__SLBI_D!A89</f>
        <v>34393</v>
      </c>
      <c r="B91" s="2">
        <f>[1]__SLBI_D!B89</f>
        <v>1526.53</v>
      </c>
      <c r="C91">
        <f>[2]XRUSDBD!B255</f>
        <v>91.987099999999998</v>
      </c>
      <c r="D91">
        <f>[3]_DJCBTD!B948</f>
        <v>81.228800000000007</v>
      </c>
      <c r="E91">
        <f>[4]_SPGSCID!E292</f>
        <v>171.23</v>
      </c>
      <c r="F91">
        <f>'[5]_VIXD(4)'!B99</f>
        <v>13.75</v>
      </c>
      <c r="G91">
        <v>571.57299999999998</v>
      </c>
      <c r="H91">
        <f>[6]TRUSACOM!B99</f>
        <v>515.67330000000004</v>
      </c>
    </row>
    <row r="92" spans="1:8">
      <c r="A92" s="1">
        <f>[1]__SLBI_D!A90</f>
        <v>34424</v>
      </c>
      <c r="B92" s="2">
        <f>[1]__SLBI_D!B90</f>
        <v>1452.84</v>
      </c>
      <c r="C92">
        <f>[2]XRUSDBD!B256</f>
        <v>92.590999999999994</v>
      </c>
      <c r="D92">
        <f>[3]_DJCBTD!B949</f>
        <v>79.075699999999998</v>
      </c>
      <c r="E92">
        <f>[4]_SPGSCID!E293</f>
        <v>170.39</v>
      </c>
      <c r="F92">
        <f>'[5]_VIXD(4)'!B100</f>
        <v>19.149999999999999</v>
      </c>
      <c r="G92">
        <v>546.654</v>
      </c>
      <c r="H92">
        <f>[6]TRUSACOM!B100</f>
        <v>504.5222</v>
      </c>
    </row>
    <row r="93" spans="1:8">
      <c r="A93" s="1">
        <f>[1]__SLBI_D!A91</f>
        <v>34453</v>
      </c>
      <c r="B93" s="2">
        <f>[1]__SLBI_D!B91</f>
        <v>1424.02</v>
      </c>
      <c r="C93">
        <f>[2]XRUSDBD!B257</f>
        <v>93.317700000000002</v>
      </c>
      <c r="D93">
        <f>[3]_DJCBTD!B950</f>
        <v>78.038899999999998</v>
      </c>
      <c r="E93">
        <f>[4]_SPGSCID!E294</f>
        <v>174.56</v>
      </c>
      <c r="F93">
        <f>'[5]_VIXD(4)'!B101</f>
        <v>13.32</v>
      </c>
      <c r="G93">
        <v>553.66399999999999</v>
      </c>
      <c r="H93">
        <f>[6]TRUSACOM!B101</f>
        <v>499.86130000000003</v>
      </c>
    </row>
    <row r="94" spans="1:8">
      <c r="A94" s="1">
        <f>[1]__SLBI_D!A92</f>
        <v>34485</v>
      </c>
      <c r="B94" s="2">
        <f>[1]__SLBI_D!B92</f>
        <v>1405.83</v>
      </c>
      <c r="C94">
        <f>[2]XRUSDBD!B258</f>
        <v>93.491699999999994</v>
      </c>
      <c r="D94">
        <f>[3]_DJCBTD!B951</f>
        <v>77.805300000000003</v>
      </c>
      <c r="E94">
        <f>[4]_SPGSCID!E295</f>
        <v>176.76</v>
      </c>
      <c r="F94">
        <f>'[5]_VIXD(4)'!B102</f>
        <v>12.1</v>
      </c>
      <c r="G94">
        <v>562.75</v>
      </c>
      <c r="H94">
        <f>[6]TRUSACOM!B102</f>
        <v>499.94589999999999</v>
      </c>
    </row>
    <row r="95" spans="1:8">
      <c r="A95" s="1">
        <f>[1]__SLBI_D!A93</f>
        <v>34515</v>
      </c>
      <c r="B95" s="2">
        <f>[1]__SLBI_D!B93</f>
        <v>1384.11</v>
      </c>
      <c r="C95">
        <f>[2]XRUSDBD!B259</f>
        <v>93.870400000000004</v>
      </c>
      <c r="D95">
        <f>[3]_DJCBTD!B952</f>
        <v>78.474299999999999</v>
      </c>
      <c r="E95">
        <f>[4]_SPGSCID!E296</f>
        <v>180.08</v>
      </c>
      <c r="F95">
        <f>'[5]_VIXD(4)'!B103</f>
        <v>15.82</v>
      </c>
      <c r="G95">
        <v>548.95600000000002</v>
      </c>
      <c r="H95">
        <f>[6]TRUSACOM!B103</f>
        <v>499.71960000000001</v>
      </c>
    </row>
    <row r="96" spans="1:8">
      <c r="A96" s="1">
        <f>[1]__SLBI_D!A94</f>
        <v>34544</v>
      </c>
      <c r="B96" s="2">
        <f>[1]__SLBI_D!B94</f>
        <v>1416.91</v>
      </c>
      <c r="C96">
        <f>[2]XRUSDBD!B260</f>
        <v>92.734300000000005</v>
      </c>
      <c r="D96">
        <f>[3]_DJCBTD!B953</f>
        <v>78.997399999999999</v>
      </c>
      <c r="E96">
        <f>[4]_SPGSCID!E297</f>
        <v>182.45</v>
      </c>
      <c r="F96">
        <f>'[5]_VIXD(4)'!B104</f>
        <v>10.64</v>
      </c>
      <c r="G96">
        <v>566.98199999999997</v>
      </c>
      <c r="H96">
        <f>[6]TRUSACOM!B104</f>
        <v>503.44040000000001</v>
      </c>
    </row>
    <row r="97" spans="1:8">
      <c r="A97" s="1">
        <f>[1]__SLBI_D!A95</f>
        <v>34577</v>
      </c>
      <c r="B97" s="2">
        <f>[1]__SLBI_D!B95</f>
        <v>1399.36</v>
      </c>
      <c r="C97">
        <f>[2]XRUSDBD!B261</f>
        <v>92.713800000000006</v>
      </c>
      <c r="D97">
        <f>[3]_DJCBTD!B954</f>
        <v>79.299199999999999</v>
      </c>
      <c r="E97">
        <f>[4]_SPGSCID!E298</f>
        <v>170.26</v>
      </c>
      <c r="F97">
        <f>'[5]_VIXD(4)'!B105</f>
        <v>12.32</v>
      </c>
      <c r="G97">
        <v>590.22799999999995</v>
      </c>
      <c r="H97">
        <f>[6]TRUSACOM!B105</f>
        <v>506.10950000000003</v>
      </c>
    </row>
    <row r="98" spans="1:8">
      <c r="A98" s="1">
        <f>[1]__SLBI_D!A96</f>
        <v>34607</v>
      </c>
      <c r="B98" s="2">
        <f>[1]__SLBI_D!B96</f>
        <v>1347.11</v>
      </c>
      <c r="C98">
        <f>[2]XRUSDBD!B262</f>
        <v>91.905199999999994</v>
      </c>
      <c r="D98">
        <f>[3]_DJCBTD!B955</f>
        <v>78.995000000000005</v>
      </c>
      <c r="E98">
        <f>[4]_SPGSCID!E299</f>
        <v>171.42</v>
      </c>
      <c r="F98">
        <f>'[5]_VIXD(4)'!B106</f>
        <v>14.29</v>
      </c>
      <c r="G98">
        <v>575.79499999999996</v>
      </c>
      <c r="H98">
        <f>[6]TRUSACOM!B106</f>
        <v>493.62920000000003</v>
      </c>
    </row>
    <row r="99" spans="1:8">
      <c r="A99" s="1">
        <f>[1]__SLBI_D!A97</f>
        <v>34638</v>
      </c>
      <c r="B99" s="2">
        <f>[1]__SLBI_D!B97</f>
        <v>1332.5</v>
      </c>
      <c r="C99">
        <f>[2]XRUSDBD!B263</f>
        <v>91.516199999999998</v>
      </c>
      <c r="D99">
        <f>[3]_DJCBTD!B956</f>
        <v>78.263400000000004</v>
      </c>
      <c r="E99">
        <f>[4]_SPGSCID!E300</f>
        <v>179.04</v>
      </c>
      <c r="F99">
        <f>'[5]_VIXD(4)'!B107</f>
        <v>13.73</v>
      </c>
      <c r="G99">
        <v>588.73099999999999</v>
      </c>
      <c r="H99">
        <f>[6]TRUSACOM!B107</f>
        <v>495.75049999999999</v>
      </c>
    </row>
    <row r="100" spans="1:8">
      <c r="A100" s="1">
        <f>[1]__SLBI_D!A98</f>
        <v>34668</v>
      </c>
      <c r="B100" s="2">
        <f>[1]__SLBI_D!B98</f>
        <v>1329.92</v>
      </c>
      <c r="C100">
        <f>[2]XRUSDBD!B264</f>
        <v>91.925700000000006</v>
      </c>
      <c r="D100">
        <f>[3]_DJCBTD!B957</f>
        <v>77.557699999999997</v>
      </c>
      <c r="E100">
        <f>[4]_SPGSCID!E301</f>
        <v>175.17</v>
      </c>
      <c r="F100">
        <f>'[5]_VIXD(4)'!B108</f>
        <v>16.559999999999999</v>
      </c>
      <c r="G100">
        <v>567.28599999999994</v>
      </c>
      <c r="H100">
        <f>[6]TRUSACOM!B108</f>
        <v>497.55020000000002</v>
      </c>
    </row>
    <row r="101" spans="1:8">
      <c r="A101" s="1">
        <f>[1]__SLBI_D!A99</f>
        <v>34698</v>
      </c>
      <c r="B101" s="2">
        <f>[1]__SLBI_D!B99</f>
        <v>1350.81</v>
      </c>
      <c r="C101">
        <f>[2]XRUSDBD!B265</f>
        <v>93.983000000000004</v>
      </c>
      <c r="D101">
        <f>[3]_DJCBTD!B958</f>
        <v>77.989199999999997</v>
      </c>
      <c r="E101">
        <f>[4]_SPGSCID!E302</f>
        <v>180.76</v>
      </c>
      <c r="F101">
        <f>'[5]_VIXD(4)'!B109</f>
        <v>13.44</v>
      </c>
      <c r="G101">
        <v>575.70500000000004</v>
      </c>
      <c r="H101">
        <f>[6]TRUSACOM!B109</f>
        <v>507.49250000000001</v>
      </c>
    </row>
    <row r="102" spans="1:8">
      <c r="A102" s="1">
        <f>[1]__SLBI_D!A100</f>
        <v>34730</v>
      </c>
      <c r="B102" s="2">
        <f>[1]__SLBI_D!B100</f>
        <v>1377.11</v>
      </c>
      <c r="C102">
        <f>[2]XRUSDBD!B266</f>
        <v>94.166300000000007</v>
      </c>
      <c r="D102">
        <f>[3]_DJCBTD!B959</f>
        <v>79.409300000000002</v>
      </c>
      <c r="E102">
        <f>[4]_SPGSCID!E303</f>
        <v>176</v>
      </c>
      <c r="F102">
        <f>'[5]_VIXD(4)'!B110</f>
        <v>11.41</v>
      </c>
      <c r="G102">
        <v>590.63499999999999</v>
      </c>
      <c r="H102">
        <f>[6]TRUSACOM!B110</f>
        <v>513.5865</v>
      </c>
    </row>
    <row r="103" spans="1:8">
      <c r="A103" s="1">
        <f>[1]__SLBI_D!A101</f>
        <v>34758</v>
      </c>
      <c r="B103" s="2">
        <f>[1]__SLBI_D!B101</f>
        <v>1408.74</v>
      </c>
      <c r="C103">
        <f>[2]XRUSDBD!B267</f>
        <v>93.273899999999998</v>
      </c>
      <c r="D103">
        <f>[3]_DJCBTD!B960</f>
        <v>82.102999999999994</v>
      </c>
      <c r="E103">
        <f>[4]_SPGSCID!E304</f>
        <v>177.11</v>
      </c>
      <c r="F103">
        <f>'[5]_VIXD(4)'!B111</f>
        <v>11.48</v>
      </c>
      <c r="G103">
        <v>613.65300000000002</v>
      </c>
      <c r="H103">
        <f>[6]TRUSACOM!B111</f>
        <v>524.51310000000001</v>
      </c>
    </row>
    <row r="104" spans="1:8">
      <c r="A104" s="1">
        <f>[1]__SLBI_D!A102</f>
        <v>34789</v>
      </c>
      <c r="B104" s="2">
        <f>[1]__SLBI_D!B102</f>
        <v>1408.13</v>
      </c>
      <c r="C104">
        <f>[2]XRUSDBD!B268</f>
        <v>91.673000000000002</v>
      </c>
      <c r="D104">
        <f>[3]_DJCBTD!B961</f>
        <v>83.751499999999993</v>
      </c>
      <c r="E104">
        <f>[4]_SPGSCID!E305</f>
        <v>179.06</v>
      </c>
      <c r="F104">
        <f>'[5]_VIXD(4)'!B112</f>
        <v>13.58</v>
      </c>
      <c r="G104">
        <v>631.76</v>
      </c>
      <c r="H104">
        <f>[6]TRUSACOM!B112</f>
        <v>531.08199999999999</v>
      </c>
    </row>
    <row r="105" spans="1:8">
      <c r="A105" s="1">
        <f>[1]__SLBI_D!A103</f>
        <v>34817</v>
      </c>
      <c r="B105" s="2">
        <f>[1]__SLBI_D!B103</f>
        <v>1423.78</v>
      </c>
      <c r="C105">
        <f>[2]XRUSDBD!B269</f>
        <v>89.846199999999996</v>
      </c>
      <c r="D105">
        <f>[3]_DJCBTD!B962</f>
        <v>84.718500000000006</v>
      </c>
      <c r="E105">
        <f>[4]_SPGSCID!E306</f>
        <v>183.63</v>
      </c>
      <c r="F105">
        <f>'[5]_VIXD(4)'!B113</f>
        <v>12</v>
      </c>
      <c r="G105">
        <v>650.36300000000006</v>
      </c>
      <c r="H105">
        <f>[6]TRUSACOM!B113</f>
        <v>538.08330000000001</v>
      </c>
    </row>
    <row r="106" spans="1:8">
      <c r="A106" s="1">
        <f>[1]__SLBI_D!A104</f>
        <v>34850</v>
      </c>
      <c r="B106" s="2">
        <f>[1]__SLBI_D!B104</f>
        <v>1526.82</v>
      </c>
      <c r="C106">
        <f>[2]XRUSDBD!B270</f>
        <v>90.352800000000002</v>
      </c>
      <c r="D106">
        <f>[3]_DJCBTD!B963</f>
        <v>86.766199999999998</v>
      </c>
      <c r="E106">
        <f>[4]_SPGSCID!E307</f>
        <v>180.81</v>
      </c>
      <c r="F106">
        <f>'[5]_VIXD(4)'!B114</f>
        <v>14.56</v>
      </c>
      <c r="G106">
        <v>676.35699999999997</v>
      </c>
      <c r="H106">
        <f>[6]TRUSACOM!B114</f>
        <v>566.54830000000004</v>
      </c>
    </row>
    <row r="107" spans="1:8">
      <c r="A107" s="1">
        <f>[1]__SLBI_D!A105</f>
        <v>34880</v>
      </c>
      <c r="B107" s="2">
        <f>[1]__SLBI_D!B105</f>
        <v>1533.94</v>
      </c>
      <c r="C107">
        <f>[2]XRUSDBD!B271</f>
        <v>90.167599999999993</v>
      </c>
      <c r="D107">
        <f>[3]_DJCBTD!B964</f>
        <v>89.278000000000006</v>
      </c>
      <c r="E107">
        <f>[4]_SPGSCID!E308</f>
        <v>174.49</v>
      </c>
      <c r="F107">
        <f>'[5]_VIXD(4)'!B115</f>
        <v>12.88</v>
      </c>
      <c r="G107">
        <v>692.06700000000001</v>
      </c>
      <c r="H107">
        <f>[6]TRUSACOM!B115</f>
        <v>569.6241</v>
      </c>
    </row>
    <row r="108" spans="1:8">
      <c r="A108" s="1">
        <f>[1]__SLBI_D!A106</f>
        <v>34911</v>
      </c>
      <c r="B108" s="2">
        <f>[1]__SLBI_D!B106</f>
        <v>1492.83</v>
      </c>
      <c r="C108">
        <f>[2]XRUSDBD!B272</f>
        <v>90.494299999999996</v>
      </c>
      <c r="D108">
        <f>[3]_DJCBTD!B965</f>
        <v>89.021799999999999</v>
      </c>
      <c r="E108">
        <f>[4]_SPGSCID!E309</f>
        <v>177.34</v>
      </c>
      <c r="F108">
        <f>'[5]_VIXD(4)'!B116</f>
        <v>14.3</v>
      </c>
      <c r="G108">
        <v>715.01800000000003</v>
      </c>
      <c r="H108">
        <f>[6]TRUSACOM!B116</f>
        <v>565.39329999999995</v>
      </c>
    </row>
    <row r="109" spans="1:8">
      <c r="A109" s="1">
        <f>[1]__SLBI_D!A107</f>
        <v>34942</v>
      </c>
      <c r="B109" s="2">
        <f>[1]__SLBI_D!B107</f>
        <v>1515.6</v>
      </c>
      <c r="C109">
        <f>[2]XRUSDBD!B273</f>
        <v>93.379199999999997</v>
      </c>
      <c r="D109">
        <f>[3]_DJCBTD!B966</f>
        <v>89.608199999999997</v>
      </c>
      <c r="E109">
        <f>[4]_SPGSCID!E310</f>
        <v>180.53</v>
      </c>
      <c r="F109">
        <f>'[5]_VIXD(4)'!B117</f>
        <v>11.99</v>
      </c>
      <c r="G109">
        <v>716.81500000000005</v>
      </c>
      <c r="H109">
        <f>[6]TRUSACOM!B117</f>
        <v>575.10170000000005</v>
      </c>
    </row>
    <row r="110" spans="1:8">
      <c r="A110" s="1">
        <f>[1]__SLBI_D!A108</f>
        <v>34971</v>
      </c>
      <c r="B110" s="2">
        <f>[1]__SLBI_D!B108</f>
        <v>1532.93</v>
      </c>
      <c r="C110">
        <f>[2]XRUSDBD!B274</f>
        <v>93.124700000000004</v>
      </c>
      <c r="D110">
        <f>[3]_DJCBTD!B967</f>
        <v>90.876400000000004</v>
      </c>
      <c r="E110">
        <f>[4]_SPGSCID!E311</f>
        <v>181.08</v>
      </c>
      <c r="F110">
        <f>'[5]_VIXD(4)'!B118</f>
        <v>12.99</v>
      </c>
      <c r="G110">
        <v>747.06600000000003</v>
      </c>
      <c r="H110">
        <f>[6]TRUSACOM!B118</f>
        <v>582.82600000000002</v>
      </c>
    </row>
    <row r="111" spans="1:8">
      <c r="A111" s="1">
        <f>[1]__SLBI_D!A109</f>
        <v>35003</v>
      </c>
      <c r="B111" s="2">
        <f>[1]__SLBI_D!B109</f>
        <v>1568.87</v>
      </c>
      <c r="C111">
        <f>[2]XRUSDBD!B275</f>
        <v>94.046899999999994</v>
      </c>
      <c r="D111">
        <f>[3]_DJCBTD!B968</f>
        <v>91.821399999999997</v>
      </c>
      <c r="E111">
        <f>[4]_SPGSCID!E312</f>
        <v>183.12</v>
      </c>
      <c r="F111">
        <f>'[5]_VIXD(4)'!B119</f>
        <v>14.42</v>
      </c>
      <c r="G111">
        <v>744.39599999999996</v>
      </c>
      <c r="H111">
        <f>[6]TRUSACOM!B119</f>
        <v>595.73659999999995</v>
      </c>
    </row>
    <row r="112" spans="1:8">
      <c r="A112" s="1">
        <f>[1]__SLBI_D!A110</f>
        <v>35033</v>
      </c>
      <c r="B112" s="2">
        <f>[1]__SLBI_D!B110</f>
        <v>1600.49</v>
      </c>
      <c r="C112">
        <f>[2]XRUSDBD!B276</f>
        <v>95.255700000000004</v>
      </c>
      <c r="D112">
        <f>[3]_DJCBTD!B969</f>
        <v>93.125500000000002</v>
      </c>
      <c r="E112">
        <f>[4]_SPGSCID!E313</f>
        <v>187.93</v>
      </c>
      <c r="F112">
        <f>'[5]_VIXD(4)'!B120</f>
        <v>12.05</v>
      </c>
      <c r="G112">
        <v>777.07399999999996</v>
      </c>
      <c r="H112">
        <f>[6]TRUSACOM!B120</f>
        <v>604.9135</v>
      </c>
    </row>
    <row r="113" spans="1:8">
      <c r="A113" s="1">
        <f>[1]__SLBI_D!A111</f>
        <v>35062</v>
      </c>
      <c r="B113" s="2">
        <f>[1]__SLBI_D!B111</f>
        <v>1634.16</v>
      </c>
      <c r="C113">
        <f>[2]XRUSDBD!B277</f>
        <v>95.463399999999993</v>
      </c>
      <c r="D113">
        <f>[3]_DJCBTD!B970</f>
        <v>94.476799999999997</v>
      </c>
      <c r="E113">
        <f>[4]_SPGSCID!E314</f>
        <v>203.5</v>
      </c>
      <c r="F113">
        <f>'[5]_VIXD(4)'!B121</f>
        <v>13.89</v>
      </c>
      <c r="G113">
        <v>792.04200000000003</v>
      </c>
      <c r="H113">
        <f>[6]TRUSACOM!B121</f>
        <v>619.09630000000004</v>
      </c>
    </row>
    <row r="114" spans="1:8">
      <c r="A114" s="1">
        <f>[1]__SLBI_D!A112</f>
        <v>35095</v>
      </c>
      <c r="B114" s="2">
        <f>[1]__SLBI_D!B112</f>
        <v>1624.65</v>
      </c>
      <c r="C114">
        <f>[2]XRUSDBD!B278</f>
        <v>97.078500000000005</v>
      </c>
      <c r="D114">
        <f>[3]_DJCBTD!B971</f>
        <v>95.383899999999997</v>
      </c>
      <c r="E114">
        <f>[4]_SPGSCID!E315</f>
        <v>196.81</v>
      </c>
      <c r="F114">
        <f>'[5]_VIXD(4)'!B122</f>
        <v>13.29</v>
      </c>
      <c r="G114">
        <v>819</v>
      </c>
      <c r="H114">
        <f>[6]TRUSACOM!B122</f>
        <v>619.87049999999999</v>
      </c>
    </row>
    <row r="115" spans="1:8">
      <c r="A115" s="1">
        <f>[1]__SLBI_D!A113</f>
        <v>35124</v>
      </c>
      <c r="B115" s="2">
        <f>[1]__SLBI_D!B113</f>
        <v>1537.6</v>
      </c>
      <c r="C115">
        <f>[2]XRUSDBD!B279</f>
        <v>96.593699999999998</v>
      </c>
      <c r="D115">
        <f>[3]_DJCBTD!B972</f>
        <v>95.235399999999998</v>
      </c>
      <c r="E115">
        <f>[4]_SPGSCID!E316</f>
        <v>197.7</v>
      </c>
      <c r="F115">
        <f>'[5]_VIXD(4)'!B123</f>
        <v>18.350000000000001</v>
      </c>
      <c r="G115">
        <v>826.59299999999996</v>
      </c>
      <c r="H115">
        <f>[6]TRUSACOM!B123</f>
        <v>604.76459999999997</v>
      </c>
    </row>
    <row r="116" spans="1:8">
      <c r="A116" s="1">
        <f>[1]__SLBI_D!A114</f>
        <v>35153</v>
      </c>
      <c r="B116" s="2">
        <f>[1]__SLBI_D!B114</f>
        <v>1499.88</v>
      </c>
      <c r="C116">
        <f>[2]XRUSDBD!B280</f>
        <v>96.641900000000007</v>
      </c>
      <c r="D116">
        <f>[3]_DJCBTD!B973</f>
        <v>94.205699999999993</v>
      </c>
      <c r="E116">
        <f>[4]_SPGSCID!E317</f>
        <v>206.66</v>
      </c>
      <c r="F116">
        <f>'[5]_VIXD(4)'!B124</f>
        <v>20.29</v>
      </c>
      <c r="G116">
        <v>834.55</v>
      </c>
      <c r="H116">
        <f>[6]TRUSACOM!B124</f>
        <v>597.58879999999999</v>
      </c>
    </row>
    <row r="117" spans="1:8">
      <c r="A117" s="1">
        <f>[1]__SLBI_D!A115</f>
        <v>35185</v>
      </c>
      <c r="B117" s="2">
        <f>[1]__SLBI_D!B115</f>
        <v>1465.19</v>
      </c>
      <c r="C117">
        <f>[2]XRUSDBD!B281</f>
        <v>96.988699999999994</v>
      </c>
      <c r="D117">
        <f>[3]_DJCBTD!B974</f>
        <v>93.850800000000007</v>
      </c>
      <c r="E117">
        <f>[4]_SPGSCID!E318</f>
        <v>209.33</v>
      </c>
      <c r="F117">
        <f>'[5]_VIXD(4)'!B125</f>
        <v>16.84</v>
      </c>
      <c r="G117">
        <v>846.85400000000004</v>
      </c>
      <c r="H117">
        <f>[6]TRUSACOM!B125</f>
        <v>599.16189999999995</v>
      </c>
    </row>
    <row r="118" spans="1:8">
      <c r="A118" s="1">
        <f>[1]__SLBI_D!A116</f>
        <v>35216</v>
      </c>
      <c r="B118" s="2">
        <f>[1]__SLBI_D!B116</f>
        <v>1449.64</v>
      </c>
      <c r="C118">
        <f>[2]XRUSDBD!B282</f>
        <v>97.495599999999996</v>
      </c>
      <c r="D118">
        <f>[3]_DJCBTD!B975</f>
        <v>93.879300000000001</v>
      </c>
      <c r="E118">
        <f>[4]_SPGSCID!E319</f>
        <v>203.87</v>
      </c>
      <c r="F118">
        <f>'[5]_VIXD(4)'!B126</f>
        <v>17.34</v>
      </c>
      <c r="G118">
        <v>868.69399999999996</v>
      </c>
      <c r="H118">
        <f>[6]TRUSACOM!B126</f>
        <v>599.05250000000001</v>
      </c>
    </row>
    <row r="119" spans="1:8">
      <c r="A119" s="1">
        <f>[1]__SLBI_D!A117</f>
        <v>35244</v>
      </c>
      <c r="B119" s="2">
        <f>[1]__SLBI_D!B117</f>
        <v>1471.19</v>
      </c>
      <c r="C119">
        <f>[2]XRUSDBD!B283</f>
        <v>97.820300000000003</v>
      </c>
      <c r="D119">
        <f>[3]_DJCBTD!B976</f>
        <v>94.516099999999994</v>
      </c>
      <c r="E119">
        <f>[4]_SPGSCID!E320</f>
        <v>206.52</v>
      </c>
      <c r="F119">
        <f>'[5]_VIXD(4)'!B127</f>
        <v>15.2</v>
      </c>
      <c r="G119">
        <v>872.00800000000004</v>
      </c>
      <c r="H119">
        <f>[6]TRUSACOM!B127</f>
        <v>599.42139999999995</v>
      </c>
    </row>
    <row r="120" spans="1:8">
      <c r="A120" s="1">
        <f>[1]__SLBI_D!A118</f>
        <v>35277</v>
      </c>
      <c r="B120" s="2">
        <f>[1]__SLBI_D!B118</f>
        <v>1462.67</v>
      </c>
      <c r="C120">
        <f>[2]XRUSDBD!B284</f>
        <v>97.084500000000006</v>
      </c>
      <c r="D120">
        <f>[3]_DJCBTD!B977</f>
        <v>94.893000000000001</v>
      </c>
      <c r="E120">
        <f>[4]_SPGSCID!E321</f>
        <v>194.65</v>
      </c>
      <c r="F120">
        <f>'[5]_VIXD(4)'!B128</f>
        <v>20.190000000000001</v>
      </c>
      <c r="G120">
        <v>833.48199999999997</v>
      </c>
      <c r="H120">
        <f>[6]TRUSACOM!B128</f>
        <v>604.55430000000001</v>
      </c>
    </row>
    <row r="121" spans="1:8">
      <c r="A121" s="1">
        <f>[1]__SLBI_D!A119</f>
        <v>35307</v>
      </c>
      <c r="B121" s="2">
        <f>[1]__SLBI_D!B119</f>
        <v>1434.11</v>
      </c>
      <c r="C121">
        <f>[2]XRUSDBD!B285</f>
        <v>97.323099999999997</v>
      </c>
      <c r="D121">
        <f>[3]_DJCBTD!B978</f>
        <v>95.820599999999999</v>
      </c>
      <c r="E121">
        <f>[4]_SPGSCID!E322</f>
        <v>198.52</v>
      </c>
      <c r="F121">
        <f>'[5]_VIXD(4)'!B129</f>
        <v>17.64</v>
      </c>
      <c r="G121">
        <v>851.06399999999996</v>
      </c>
      <c r="H121">
        <f>[6]TRUSACOM!B129</f>
        <v>607.97969999999998</v>
      </c>
    </row>
    <row r="122" spans="1:8">
      <c r="A122" s="1">
        <f>[1]__SLBI_D!A120</f>
        <v>35338</v>
      </c>
      <c r="B122" s="2">
        <f>[1]__SLBI_D!B120</f>
        <v>1464.58</v>
      </c>
      <c r="C122">
        <f>[2]XRUSDBD!B286</f>
        <v>98.128100000000003</v>
      </c>
      <c r="D122">
        <f>[3]_DJCBTD!B979</f>
        <v>97.109800000000007</v>
      </c>
      <c r="E122">
        <f>[4]_SPGSCID!E323</f>
        <v>205.22</v>
      </c>
      <c r="F122">
        <f>'[5]_VIXD(4)'!B130</f>
        <v>17.87</v>
      </c>
      <c r="G122">
        <v>898.96600000000001</v>
      </c>
      <c r="H122">
        <f>[6]TRUSACOM!B130</f>
        <v>618.01199999999994</v>
      </c>
    </row>
    <row r="123" spans="1:8">
      <c r="A123" s="1">
        <f>[1]__SLBI_D!A121</f>
        <v>35369</v>
      </c>
      <c r="B123" s="2">
        <f>[1]__SLBI_D!B121</f>
        <v>1513.27</v>
      </c>
      <c r="C123">
        <f>[2]XRUSDBD!B287</f>
        <v>98.361500000000007</v>
      </c>
      <c r="D123">
        <f>[3]_DJCBTD!B980</f>
        <v>97.756100000000004</v>
      </c>
      <c r="E123">
        <f>[4]_SPGSCID!E324</f>
        <v>204.92</v>
      </c>
      <c r="F123">
        <f>'[5]_VIXD(4)'!B131</f>
        <v>19.93</v>
      </c>
      <c r="G123">
        <v>923.76</v>
      </c>
      <c r="H123">
        <f>[6]TRUSACOM!B131</f>
        <v>634.49749999999995</v>
      </c>
    </row>
    <row r="124" spans="1:8">
      <c r="A124" s="1">
        <f>[1]__SLBI_D!A122</f>
        <v>35398</v>
      </c>
      <c r="B124" s="2">
        <f>[1]__SLBI_D!B122</f>
        <v>1554.78</v>
      </c>
      <c r="C124">
        <f>[2]XRUSDBD!B288</f>
        <v>98.401499999999999</v>
      </c>
      <c r="D124">
        <f>[3]_DJCBTD!B981</f>
        <v>99.739199999999997</v>
      </c>
      <c r="E124">
        <f>[4]_SPGSCID!E325</f>
        <v>219.19</v>
      </c>
      <c r="F124">
        <f>'[5]_VIXD(4)'!B132</f>
        <v>18.690000000000001</v>
      </c>
      <c r="G124">
        <v>993.58399999999995</v>
      </c>
      <c r="H124">
        <f>[6]TRUSACOM!B132</f>
        <v>646.19050000000004</v>
      </c>
    </row>
    <row r="125" spans="1:8">
      <c r="A125" s="1">
        <f>[1]__SLBI_D!A123</f>
        <v>35430</v>
      </c>
      <c r="B125" s="2">
        <f>[1]__SLBI_D!B123</f>
        <v>1500.33</v>
      </c>
      <c r="C125">
        <f>[2]XRUSDBD!B289</f>
        <v>99.010400000000004</v>
      </c>
      <c r="D125">
        <f>[3]_DJCBTD!B982</f>
        <v>100</v>
      </c>
      <c r="E125">
        <f>[4]_SPGSCID!E326</f>
        <v>215.26</v>
      </c>
      <c r="F125">
        <f>'[5]_VIXD(4)'!B133</f>
        <v>21.67</v>
      </c>
      <c r="G125">
        <v>973.89700000000005</v>
      </c>
      <c r="H125">
        <f>[6]TRUSACOM!B133</f>
        <v>645.33770000000004</v>
      </c>
    </row>
    <row r="126" spans="1:8">
      <c r="A126" s="1">
        <f>[1]__SLBI_D!A124</f>
        <v>35461</v>
      </c>
      <c r="B126" s="2">
        <f>[1]__SLBI_D!B124</f>
        <v>1487.62</v>
      </c>
      <c r="C126">
        <f>[2]XRUSDBD!B290</f>
        <v>101.1326</v>
      </c>
      <c r="D126">
        <f>[3]_DJCBTD!B983</f>
        <v>99.954899999999995</v>
      </c>
      <c r="E126">
        <f>[4]_SPGSCID!E327</f>
        <v>204.91</v>
      </c>
      <c r="F126">
        <f>'[5]_VIXD(4)'!B134</f>
        <v>20.82</v>
      </c>
      <c r="G126" s="2">
        <v>1034.741</v>
      </c>
      <c r="H126">
        <f>[6]TRUSACOM!B134</f>
        <v>635.3723</v>
      </c>
    </row>
    <row r="127" spans="1:8">
      <c r="A127" s="1">
        <f>[1]__SLBI_D!A125</f>
        <v>35489</v>
      </c>
      <c r="B127" s="2">
        <f>[1]__SLBI_D!B125</f>
        <v>1479.33</v>
      </c>
      <c r="C127">
        <f>[2]XRUSDBD!B291</f>
        <v>102.1151</v>
      </c>
      <c r="D127">
        <f>[3]_DJCBTD!B984</f>
        <v>100.2794</v>
      </c>
      <c r="E127">
        <f>[4]_SPGSCID!E328</f>
        <v>188.82</v>
      </c>
      <c r="F127">
        <f>'[5]_VIXD(4)'!B135</f>
        <v>23.46</v>
      </c>
      <c r="G127" s="2">
        <v>1042.8510000000001</v>
      </c>
      <c r="H127">
        <f>[6]TRUSACOM!B135</f>
        <v>640.70699999999999</v>
      </c>
    </row>
    <row r="128" spans="1:8">
      <c r="A128" s="1">
        <f>[1]__SLBI_D!A126</f>
        <v>35520</v>
      </c>
      <c r="B128" s="2">
        <f>[1]__SLBI_D!B126</f>
        <v>1433.99</v>
      </c>
      <c r="C128">
        <f>[2]XRUSDBD!B292</f>
        <v>102.51860000000001</v>
      </c>
      <c r="D128">
        <f>[3]_DJCBTD!B985</f>
        <v>98.794300000000007</v>
      </c>
      <c r="E128">
        <f>[4]_SPGSCID!E329</f>
        <v>192.43</v>
      </c>
      <c r="F128">
        <f>'[5]_VIXD(4)'!B136</f>
        <v>20.65</v>
      </c>
      <c r="G128" s="2">
        <v>1000.02</v>
      </c>
      <c r="H128">
        <f>[6]TRUSACOM!B136</f>
        <v>632.82389999999998</v>
      </c>
    </row>
    <row r="129" spans="1:8">
      <c r="A129" s="1">
        <f>[1]__SLBI_D!A127</f>
        <v>35550</v>
      </c>
      <c r="B129" s="2">
        <f>[1]__SLBI_D!B127</f>
        <v>1458.74</v>
      </c>
      <c r="C129">
        <f>[2]XRUSDBD!B293</f>
        <v>104.0535</v>
      </c>
      <c r="D129">
        <f>[3]_DJCBTD!B986</f>
        <v>100.2308</v>
      </c>
      <c r="E129">
        <f>[4]_SPGSCID!E330</f>
        <v>196.77</v>
      </c>
      <c r="F129">
        <f>'[5]_VIXD(4)'!B137</f>
        <v>21.19</v>
      </c>
      <c r="G129" s="2">
        <v>1059.701</v>
      </c>
      <c r="H129">
        <f>[6]TRUSACOM!B137</f>
        <v>640.07600000000002</v>
      </c>
    </row>
    <row r="130" spans="1:8">
      <c r="A130" s="1">
        <f>[1]__SLBI_D!A128</f>
        <v>35580</v>
      </c>
      <c r="B130" s="2">
        <f>[1]__SLBI_D!B128</f>
        <v>1466.36</v>
      </c>
      <c r="C130">
        <f>[2]XRUSDBD!B294</f>
        <v>102.10760000000001</v>
      </c>
      <c r="D130">
        <f>[3]_DJCBTD!B987</f>
        <v>101.185</v>
      </c>
      <c r="E130">
        <f>[4]_SPGSCID!E331</f>
        <v>197.37</v>
      </c>
      <c r="F130">
        <f>'[5]_VIXD(4)'!B138</f>
        <v>22.12</v>
      </c>
      <c r="G130" s="2">
        <v>1124.2190000000001</v>
      </c>
      <c r="H130">
        <f>[6]TRUSACOM!B138</f>
        <v>644.15120000000002</v>
      </c>
    </row>
    <row r="131" spans="1:8">
      <c r="A131" s="1">
        <f>[1]__SLBI_D!A129</f>
        <v>35611</v>
      </c>
      <c r="B131" s="2">
        <f>[1]__SLBI_D!B129</f>
        <v>1485.98</v>
      </c>
      <c r="C131">
        <f>[2]XRUSDBD!B295</f>
        <v>102.254</v>
      </c>
      <c r="D131">
        <f>[3]_DJCBTD!B988</f>
        <v>102.6885</v>
      </c>
      <c r="E131">
        <f>[4]_SPGSCID!E332</f>
        <v>185.17</v>
      </c>
      <c r="F131">
        <f>'[5]_VIXD(4)'!B139</f>
        <v>23.34</v>
      </c>
      <c r="G131" s="2">
        <v>1174.5861</v>
      </c>
      <c r="H131">
        <f>[6]TRUSACOM!B139</f>
        <v>660.89239999999995</v>
      </c>
    </row>
    <row r="132" spans="1:8">
      <c r="A132" s="1">
        <f>[1]__SLBI_D!A130</f>
        <v>35642</v>
      </c>
      <c r="B132" s="2">
        <f>[1]__SLBI_D!B130</f>
        <v>1564.49</v>
      </c>
      <c r="C132">
        <f>[2]XRUSDBD!B296</f>
        <v>104.72329999999999</v>
      </c>
      <c r="D132">
        <f>[3]_DJCBTD!B989</f>
        <v>106.4529</v>
      </c>
      <c r="E132">
        <f>[4]_SPGSCID!E333</f>
        <v>192.29</v>
      </c>
      <c r="F132">
        <f>'[5]_VIXD(4)'!B140</f>
        <v>23.75</v>
      </c>
      <c r="G132" s="2">
        <v>1268.0450000000001</v>
      </c>
      <c r="H132">
        <f>[6]TRUSACOM!B140</f>
        <v>684.8691</v>
      </c>
    </row>
    <row r="133" spans="1:8">
      <c r="A133" s="1">
        <f>[1]__SLBI_D!A131</f>
        <v>35671</v>
      </c>
      <c r="B133" s="2">
        <f>[1]__SLBI_D!B131</f>
        <v>1510.62</v>
      </c>
      <c r="C133">
        <f>[2]XRUSDBD!B297</f>
        <v>105.5356</v>
      </c>
      <c r="D133">
        <f>[3]_DJCBTD!B990</f>
        <v>104.9529</v>
      </c>
      <c r="E133">
        <f>[4]_SPGSCID!E334</f>
        <v>195.77</v>
      </c>
      <c r="F133">
        <f>'[5]_VIXD(4)'!B141</f>
        <v>27.94</v>
      </c>
      <c r="G133" s="2">
        <v>1197.0070000000001</v>
      </c>
      <c r="H133">
        <f>[6]TRUSACOM!B141</f>
        <v>675.07950000000005</v>
      </c>
    </row>
    <row r="134" spans="1:8">
      <c r="A134" s="1">
        <f>[1]__SLBI_D!A132</f>
        <v>35703</v>
      </c>
      <c r="B134" s="2">
        <f>[1]__SLBI_D!B132</f>
        <v>1544.69</v>
      </c>
      <c r="C134">
        <f>[2]XRUSDBD!B298</f>
        <v>105.7319</v>
      </c>
      <c r="D134">
        <f>[3]_DJCBTD!B991</f>
        <v>106.8236</v>
      </c>
      <c r="E134">
        <f>[4]_SPGSCID!E335</f>
        <v>201.73</v>
      </c>
      <c r="F134">
        <f>'[5]_VIXD(4)'!B142</f>
        <v>24.3</v>
      </c>
      <c r="G134" s="2">
        <v>1262.5630000000001</v>
      </c>
      <c r="H134">
        <f>[6]TRUSACOM!B142</f>
        <v>688.50869999999998</v>
      </c>
    </row>
    <row r="135" spans="1:8">
      <c r="A135" s="1">
        <f>[1]__SLBI_D!A133</f>
        <v>35734</v>
      </c>
      <c r="B135" s="2">
        <f>[1]__SLBI_D!B133</f>
        <v>1587.33</v>
      </c>
      <c r="C135">
        <f>[2]XRUSDBD!B299</f>
        <v>107.1133</v>
      </c>
      <c r="D135">
        <f>[3]_DJCBTD!B992</f>
        <v>108.45959999999999</v>
      </c>
      <c r="E135">
        <f>[4]_SPGSCID!E336</f>
        <v>208.15</v>
      </c>
      <c r="F135">
        <f>'[5]_VIXD(4)'!B143</f>
        <v>34.46</v>
      </c>
      <c r="G135" s="2">
        <v>1220.3969999999999</v>
      </c>
      <c r="H135">
        <f>[6]TRUSACOM!B143</f>
        <v>701.11320000000001</v>
      </c>
    </row>
    <row r="136" spans="1:8">
      <c r="A136" s="1">
        <f>[1]__SLBI_D!A134</f>
        <v>35762</v>
      </c>
      <c r="B136" s="2">
        <f>[1]__SLBI_D!B134</f>
        <v>1599.56</v>
      </c>
      <c r="C136">
        <f>[2]XRUSDBD!B300</f>
        <v>109.74120000000001</v>
      </c>
      <c r="D136">
        <f>[3]_DJCBTD!B993</f>
        <v>108.78149999999999</v>
      </c>
      <c r="E136">
        <f>[4]_SPGSCID!E337</f>
        <v>188.69</v>
      </c>
      <c r="F136">
        <f>'[5]_VIXD(4)'!B144</f>
        <v>27.51</v>
      </c>
      <c r="G136" s="2">
        <v>1276.8920000000001</v>
      </c>
      <c r="H136">
        <f>[6]TRUSACOM!B144</f>
        <v>707.6902</v>
      </c>
    </row>
    <row r="137" spans="1:8">
      <c r="A137" s="1">
        <f>[1]__SLBI_D!A135</f>
        <v>35794</v>
      </c>
      <c r="B137" s="2">
        <f>[1]__SLBI_D!B135</f>
        <v>1608.57</v>
      </c>
      <c r="C137">
        <f>[2]XRUSDBD!B301</f>
        <v>113.81950000000001</v>
      </c>
      <c r="D137">
        <f>[3]_DJCBTD!B994</f>
        <v>110.25530000000001</v>
      </c>
      <c r="E137">
        <f>[4]_SPGSCID!E338</f>
        <v>175.62</v>
      </c>
      <c r="F137">
        <f>'[5]_VIXD(4)'!B145</f>
        <v>24.89</v>
      </c>
      <c r="G137" s="2">
        <v>1298.8209999999999</v>
      </c>
      <c r="H137">
        <f>[6]TRUSACOM!B145</f>
        <v>715.33870000000002</v>
      </c>
    </row>
    <row r="138" spans="1:8">
      <c r="A138" s="1">
        <f>[1]__SLBI_D!A136</f>
        <v>35825</v>
      </c>
      <c r="B138" s="2">
        <f>[1]__SLBI_D!B136</f>
        <v>1640.76</v>
      </c>
      <c r="C138">
        <f>[2]XRUSDBD!B302</f>
        <v>115.8837</v>
      </c>
      <c r="D138">
        <f>[3]_DJCBTD!B995</f>
        <v>111.7</v>
      </c>
      <c r="E138">
        <f>[4]_SPGSCID!E339</f>
        <v>174.26</v>
      </c>
      <c r="F138">
        <f>'[5]_VIXD(4)'!B146</f>
        <v>21.7</v>
      </c>
      <c r="G138" s="2">
        <v>1313.1869999999999</v>
      </c>
      <c r="H138">
        <f>[6]TRUSACOM!B146</f>
        <v>724.61009999999999</v>
      </c>
    </row>
    <row r="139" spans="1:8">
      <c r="A139" s="1">
        <f>[1]__SLBI_D!A137</f>
        <v>35853</v>
      </c>
      <c r="B139" s="2">
        <f>[1]__SLBI_D!B137</f>
        <v>1620.38</v>
      </c>
      <c r="C139">
        <f>[2]XRUSDBD!B303</f>
        <v>114.0125</v>
      </c>
      <c r="D139">
        <f>[3]_DJCBTD!B996</f>
        <v>111.6949</v>
      </c>
      <c r="E139">
        <f>[4]_SPGSCID!E340</f>
        <v>165.1</v>
      </c>
      <c r="F139">
        <f>'[5]_VIXD(4)'!B147</f>
        <v>19.43</v>
      </c>
      <c r="G139" s="2">
        <v>1407.9</v>
      </c>
      <c r="H139">
        <f>[6]TRUSACOM!B147</f>
        <v>725.46339999999998</v>
      </c>
    </row>
    <row r="140" spans="1:8">
      <c r="A140" s="1">
        <f>[1]__SLBI_D!A138</f>
        <v>35885</v>
      </c>
      <c r="B140" s="2">
        <f>[1]__SLBI_D!B138</f>
        <v>1614.73</v>
      </c>
      <c r="C140">
        <f>[2]XRUSDBD!B304</f>
        <v>114.3475</v>
      </c>
      <c r="D140">
        <f>[3]_DJCBTD!B997</f>
        <v>112.21040000000001</v>
      </c>
      <c r="E140">
        <f>[4]_SPGSCID!E341</f>
        <v>166.72</v>
      </c>
      <c r="F140">
        <f>'[5]_VIXD(4)'!B148</f>
        <v>24.25</v>
      </c>
      <c r="G140" s="2">
        <v>1479.9969000000001</v>
      </c>
      <c r="H140">
        <f>[6]TRUSACOM!B148</f>
        <v>727.93960000000004</v>
      </c>
    </row>
    <row r="141" spans="1:8">
      <c r="A141" s="1">
        <f>[1]__SLBI_D!A139</f>
        <v>35915</v>
      </c>
      <c r="B141" s="2">
        <f>[1]__SLBI_D!B139</f>
        <v>1610.99</v>
      </c>
      <c r="C141">
        <f>[2]XRUSDBD!B305</f>
        <v>113.6138</v>
      </c>
      <c r="D141">
        <f>[3]_DJCBTD!B998</f>
        <v>112.896</v>
      </c>
      <c r="E141">
        <f>[4]_SPGSCID!E342</f>
        <v>163.9</v>
      </c>
      <c r="F141">
        <f>'[5]_VIXD(4)'!B149</f>
        <v>21.59</v>
      </c>
      <c r="G141" s="2">
        <v>1494.8869999999999</v>
      </c>
      <c r="H141">
        <f>[6]TRUSACOM!B149</f>
        <v>727.80110000000002</v>
      </c>
    </row>
    <row r="142" spans="1:8">
      <c r="A142" s="1">
        <f>[1]__SLBI_D!A140</f>
        <v>35944</v>
      </c>
      <c r="B142" s="2">
        <f>[1]__SLBI_D!B140</f>
        <v>1632.7</v>
      </c>
      <c r="C142">
        <f>[2]XRUSDBD!B306</f>
        <v>116.2637</v>
      </c>
      <c r="D142">
        <f>[3]_DJCBTD!B999</f>
        <v>114.2791</v>
      </c>
      <c r="E142">
        <f>[4]_SPGSCID!E343</f>
        <v>158.26</v>
      </c>
      <c r="F142">
        <f>'[5]_VIXD(4)'!B150</f>
        <v>22.89</v>
      </c>
      <c r="G142" s="2">
        <v>1469.193</v>
      </c>
      <c r="H142">
        <f>[6]TRUSACOM!B150</f>
        <v>743.18529999999998</v>
      </c>
    </row>
    <row r="143" spans="1:8">
      <c r="A143" s="1">
        <f>[1]__SLBI_D!A141</f>
        <v>35976</v>
      </c>
      <c r="B143" s="2">
        <f>[1]__SLBI_D!B141</f>
        <v>1663.07</v>
      </c>
      <c r="C143">
        <f>[2]XRUSDBD!B307</f>
        <v>117.48860000000001</v>
      </c>
      <c r="D143">
        <f>[3]_DJCBTD!B1000</f>
        <v>115.22539999999999</v>
      </c>
      <c r="E143">
        <f>[4]_SPGSCID!E344</f>
        <v>155.19999999999999</v>
      </c>
      <c r="F143">
        <f>'[5]_VIXD(4)'!B151</f>
        <v>19.86</v>
      </c>
      <c r="G143" s="2">
        <v>1528.87</v>
      </c>
      <c r="H143">
        <f>[6]TRUSACOM!B151</f>
        <v>752.19640000000004</v>
      </c>
    </row>
    <row r="144" spans="1:8">
      <c r="A144" s="1">
        <f>[1]__SLBI_D!A142</f>
        <v>36007</v>
      </c>
      <c r="B144" s="2">
        <f>[1]__SLBI_D!B142</f>
        <v>1646.44</v>
      </c>
      <c r="C144">
        <f>[2]XRUSDBD!B308</f>
        <v>118.02200000000001</v>
      </c>
      <c r="D144">
        <f>[3]_DJCBTD!B1001</f>
        <v>115.2654</v>
      </c>
      <c r="E144">
        <f>[4]_SPGSCID!E345</f>
        <v>143.6</v>
      </c>
      <c r="F144">
        <f>'[5]_VIXD(4)'!B152</f>
        <v>26.27</v>
      </c>
      <c r="G144" s="2">
        <v>1512.59</v>
      </c>
      <c r="H144">
        <f>[6]TRUSACOM!B152</f>
        <v>752.44550000000004</v>
      </c>
    </row>
    <row r="145" spans="1:8">
      <c r="A145" s="1">
        <f>[1]__SLBI_D!A143</f>
        <v>36038</v>
      </c>
      <c r="B145" s="2">
        <f>[1]__SLBI_D!B143</f>
        <v>1711.32</v>
      </c>
      <c r="C145">
        <f>[2]XRUSDBD!B309</f>
        <v>120.2243</v>
      </c>
      <c r="D145">
        <f>[3]_DJCBTD!B1002</f>
        <v>116.4815</v>
      </c>
      <c r="E145">
        <f>[4]_SPGSCID!E346</f>
        <v>136.96</v>
      </c>
      <c r="F145">
        <f>'[5]_VIXD(4)'!B153</f>
        <v>48.33</v>
      </c>
      <c r="G145" s="2">
        <v>1293.9041</v>
      </c>
      <c r="H145">
        <f>[6]TRUSACOM!B153</f>
        <v>761.00340000000006</v>
      </c>
    </row>
    <row r="146" spans="1:8">
      <c r="A146" s="1">
        <f>[1]__SLBI_D!A144</f>
        <v>36068</v>
      </c>
      <c r="B146" s="2">
        <f>[1]__SLBI_D!B144</f>
        <v>1767.46</v>
      </c>
      <c r="C146">
        <f>[2]XRUSDBD!B310</f>
        <v>117.96510000000001</v>
      </c>
      <c r="D146">
        <f>[3]_DJCBTD!B1003</f>
        <v>120.4307</v>
      </c>
      <c r="E146">
        <f>[4]_SPGSCID!E347</f>
        <v>153.76</v>
      </c>
      <c r="F146">
        <f>'[5]_VIXD(4)'!B154</f>
        <v>41.94</v>
      </c>
      <c r="G146" s="2">
        <v>1376.7919999999999</v>
      </c>
      <c r="H146">
        <f>[6]TRUSACOM!B154</f>
        <v>776.39</v>
      </c>
    </row>
    <row r="147" spans="1:8">
      <c r="A147" s="1">
        <f>[1]__SLBI_D!A145</f>
        <v>36098</v>
      </c>
      <c r="B147" s="2">
        <f>[1]__SLBI_D!B145</f>
        <v>1728.92</v>
      </c>
      <c r="C147">
        <f>[2]XRUSDBD!B311</f>
        <v>114.312</v>
      </c>
      <c r="D147">
        <f>[3]_DJCBTD!B1004</f>
        <v>119.2323</v>
      </c>
      <c r="E147">
        <f>[4]_SPGSCID!E348</f>
        <v>148.49</v>
      </c>
      <c r="F147">
        <f>'[5]_VIXD(4)'!B155</f>
        <v>26.56</v>
      </c>
      <c r="G147" s="2">
        <v>1488.7829999999999</v>
      </c>
      <c r="H147">
        <f>[6]TRUSACOM!B155</f>
        <v>775.36339999999996</v>
      </c>
    </row>
    <row r="148" spans="1:8">
      <c r="A148" s="1">
        <f>[1]__SLBI_D!A146</f>
        <v>36129</v>
      </c>
      <c r="B148" s="2">
        <f>[1]__SLBI_D!B146</f>
        <v>1733.45</v>
      </c>
      <c r="C148">
        <f>[2]XRUSDBD!B312</f>
        <v>115.38330000000001</v>
      </c>
      <c r="D148">
        <f>[3]_DJCBTD!B1005</f>
        <v>121.27679999999999</v>
      </c>
      <c r="E148">
        <f>[4]_SPGSCID!E349</f>
        <v>133.55000000000001</v>
      </c>
      <c r="F148">
        <f>'[5]_VIXD(4)'!B156</f>
        <v>25</v>
      </c>
      <c r="G148" s="2">
        <v>1579.0150000000001</v>
      </c>
      <c r="H148">
        <f>[6]TRUSACOM!B156</f>
        <v>788.67759999999998</v>
      </c>
    </row>
    <row r="149" spans="1:8">
      <c r="A149" s="1">
        <f>[1]__SLBI_D!A147</f>
        <v>36160</v>
      </c>
      <c r="B149" s="2">
        <f>[1]__SLBI_D!B147</f>
        <v>1722.03</v>
      </c>
      <c r="C149">
        <f>[2]XRUSDBD!B313</f>
        <v>113.7533</v>
      </c>
      <c r="D149">
        <f>[3]_DJCBTD!B1006</f>
        <v>121.5698</v>
      </c>
      <c r="E149">
        <f>[4]_SPGSCID!E350</f>
        <v>133.02000000000001</v>
      </c>
      <c r="F149">
        <f>'[5]_VIXD(4)'!B157</f>
        <v>25.41</v>
      </c>
      <c r="G149" s="2">
        <v>1670.0060000000001</v>
      </c>
      <c r="H149">
        <f>[6]TRUSACOM!B157</f>
        <v>793.36599999999999</v>
      </c>
    </row>
    <row r="150" spans="1:8">
      <c r="A150" s="1">
        <f>[1]__SLBI_D!A148</f>
        <v>36189</v>
      </c>
      <c r="B150" s="2">
        <f>[1]__SLBI_D!B148</f>
        <v>1721.66</v>
      </c>
      <c r="C150">
        <f>[2]XRUSDBD!B314</f>
        <v>115.81310000000001</v>
      </c>
      <c r="D150">
        <f>[3]_DJCBTD!B1007</f>
        <v>123.01649999999999</v>
      </c>
      <c r="E150">
        <f>[4]_SPGSCID!E351</f>
        <v>135.27000000000001</v>
      </c>
      <c r="F150">
        <f>'[5]_VIXD(4)'!B158</f>
        <v>26.53</v>
      </c>
      <c r="G150" s="2">
        <v>1739.8389999999999</v>
      </c>
      <c r="H150">
        <f>[6]TRUSACOM!B158</f>
        <v>801.00540000000001</v>
      </c>
    </row>
    <row r="151" spans="1:8">
      <c r="A151" s="1">
        <f>[1]__SLBI_D!A149</f>
        <v>36217</v>
      </c>
      <c r="B151" s="2">
        <f>[1]__SLBI_D!B149</f>
        <v>1635.34</v>
      </c>
      <c r="C151">
        <f>[2]XRUSDBD!B315</f>
        <v>117.3254</v>
      </c>
      <c r="D151">
        <f>[3]_DJCBTD!B1008</f>
        <v>119.7505</v>
      </c>
      <c r="E151">
        <f>[4]_SPGSCID!E352</f>
        <v>130.83000000000001</v>
      </c>
      <c r="F151">
        <f>'[5]_VIXD(4)'!B159</f>
        <v>29.52</v>
      </c>
      <c r="G151" s="2">
        <v>1685.7670000000001</v>
      </c>
      <c r="H151">
        <f>[6]TRUSACOM!B159</f>
        <v>779.67399999999998</v>
      </c>
    </row>
    <row r="152" spans="1:8">
      <c r="A152" s="1">
        <f>[1]__SLBI_D!A150</f>
        <v>36250</v>
      </c>
      <c r="B152" s="2">
        <f>[1]__SLBI_D!B150</f>
        <v>1622.5</v>
      </c>
      <c r="C152">
        <f>[2]XRUSDBD!B316</f>
        <v>116.80500000000001</v>
      </c>
      <c r="D152">
        <f>[3]_DJCBTD!B1009</f>
        <v>120.386</v>
      </c>
      <c r="E152">
        <f>[4]_SPGSCID!E353</f>
        <v>153.94</v>
      </c>
      <c r="F152">
        <f>'[5]_VIXD(4)'!B160</f>
        <v>24.45</v>
      </c>
      <c r="G152" s="2">
        <v>1753.212</v>
      </c>
      <c r="H152">
        <f>[6]TRUSACOM!B160</f>
        <v>781.69880000000001</v>
      </c>
    </row>
    <row r="153" spans="1:8">
      <c r="A153" s="1">
        <f>[1]__SLBI_D!A151</f>
        <v>36280</v>
      </c>
      <c r="B153" s="2">
        <f>[1]__SLBI_D!B151</f>
        <v>1617.87</v>
      </c>
      <c r="C153">
        <f>[2]XRUSDBD!B317</f>
        <v>116.06359999999999</v>
      </c>
      <c r="D153">
        <f>[3]_DJCBTD!B1010</f>
        <v>120.2589</v>
      </c>
      <c r="E153">
        <f>[4]_SPGSCID!E354</f>
        <v>160.97999999999999</v>
      </c>
      <c r="F153">
        <f>'[5]_VIXD(4)'!B161</f>
        <v>26.07</v>
      </c>
      <c r="G153" s="2">
        <v>1821.106</v>
      </c>
      <c r="H153">
        <f>[6]TRUSACOM!B161</f>
        <v>787.75319999999999</v>
      </c>
    </row>
    <row r="154" spans="1:8">
      <c r="A154" s="1">
        <f>[1]__SLBI_D!A152</f>
        <v>36308</v>
      </c>
      <c r="B154" s="2">
        <f>[1]__SLBI_D!B152</f>
        <v>1577.83</v>
      </c>
      <c r="C154">
        <f>[2]XRUSDBD!B318</f>
        <v>117.6311</v>
      </c>
      <c r="D154">
        <f>[3]_DJCBTD!B1011</f>
        <v>118.4609</v>
      </c>
      <c r="E154">
        <f>[4]_SPGSCID!E355</f>
        <v>152.22</v>
      </c>
      <c r="F154">
        <f>'[5]_VIXD(4)'!B162</f>
        <v>26.38</v>
      </c>
      <c r="G154" s="2">
        <v>1778.1</v>
      </c>
      <c r="H154">
        <f>[6]TRUSACOM!B162</f>
        <v>770.59479999999996</v>
      </c>
    </row>
    <row r="155" spans="1:8">
      <c r="A155" s="1">
        <f>[1]__SLBI_D!A153</f>
        <v>36341</v>
      </c>
      <c r="B155" s="2">
        <f>[1]__SLBI_D!B153</f>
        <v>1557.14</v>
      </c>
      <c r="C155">
        <f>[2]XRUSDBD!B319</f>
        <v>117.25409999999999</v>
      </c>
      <c r="D155">
        <f>[3]_DJCBTD!B1012</f>
        <v>117.5004</v>
      </c>
      <c r="E155">
        <f>[4]_SPGSCID!E356</f>
        <v>163.36000000000001</v>
      </c>
      <c r="F155">
        <f>'[5]_VIXD(4)'!B163</f>
        <v>21.01</v>
      </c>
      <c r="G155" s="2">
        <v>1876.7829999999999</v>
      </c>
      <c r="H155">
        <f>[6]TRUSACOM!B163</f>
        <v>760.71780000000001</v>
      </c>
    </row>
    <row r="156" spans="1:8">
      <c r="A156" s="1">
        <f>[1]__SLBI_D!A154</f>
        <v>36371</v>
      </c>
      <c r="B156" s="2">
        <f>[1]__SLBI_D!B154</f>
        <v>1541.9</v>
      </c>
      <c r="C156">
        <f>[2]XRUSDBD!B320</f>
        <v>116.0119</v>
      </c>
      <c r="D156">
        <f>[3]_DJCBTD!B1013</f>
        <v>116.8159</v>
      </c>
      <c r="E156">
        <f>[4]_SPGSCID!E357</f>
        <v>169.17</v>
      </c>
      <c r="F156">
        <f>'[5]_VIXD(4)'!B164</f>
        <v>25.83</v>
      </c>
      <c r="G156" s="2">
        <v>1818.181</v>
      </c>
      <c r="H156">
        <f>[6]TRUSACOM!B164</f>
        <v>762.03650000000005</v>
      </c>
    </row>
    <row r="157" spans="1:8">
      <c r="A157" s="1">
        <f>[1]__SLBI_D!A155</f>
        <v>36403</v>
      </c>
      <c r="B157" s="2">
        <f>[1]__SLBI_D!B155</f>
        <v>1524.47</v>
      </c>
      <c r="C157">
        <f>[2]XRUSDBD!B321</f>
        <v>115.79340000000001</v>
      </c>
      <c r="D157">
        <f>[3]_DJCBTD!B1014</f>
        <v>116.7225</v>
      </c>
      <c r="E157">
        <f>[4]_SPGSCID!E358</f>
        <v>181.62</v>
      </c>
      <c r="F157">
        <f>'[5]_VIXD(4)'!B165</f>
        <v>25.24</v>
      </c>
      <c r="G157" s="2">
        <v>1809.1859999999999</v>
      </c>
      <c r="H157">
        <f>[6]TRUSACOM!B165</f>
        <v>761.75980000000004</v>
      </c>
    </row>
    <row r="158" spans="1:8">
      <c r="A158" s="1">
        <f>[1]__SLBI_D!A156</f>
        <v>36433</v>
      </c>
      <c r="B158" s="2">
        <f>[1]__SLBI_D!B156</f>
        <v>1528.11</v>
      </c>
      <c r="C158">
        <f>[2]XRUSDBD!B322</f>
        <v>115.16</v>
      </c>
      <c r="D158">
        <f>[3]_DJCBTD!B1015</f>
        <v>118.05289999999999</v>
      </c>
      <c r="E158">
        <f>[4]_SPGSCID!E359</f>
        <v>191.06</v>
      </c>
      <c r="F158">
        <f>'[5]_VIXD(4)'!B166</f>
        <v>26.89</v>
      </c>
      <c r="G158" s="2">
        <v>1759.5889999999999</v>
      </c>
      <c r="H158">
        <f>[6]TRUSACOM!B166</f>
        <v>765.37279999999998</v>
      </c>
    </row>
    <row r="159" spans="1:8">
      <c r="A159" s="1">
        <f>[1]__SLBI_D!A157</f>
        <v>36462</v>
      </c>
      <c r="B159" s="2">
        <f>[1]__SLBI_D!B157</f>
        <v>1518.14</v>
      </c>
      <c r="C159">
        <f>[2]XRUSDBD!B323</f>
        <v>115.0425</v>
      </c>
      <c r="D159">
        <f>[3]_DJCBTD!B1016</f>
        <v>118.6525</v>
      </c>
      <c r="E159">
        <f>[4]_SPGSCID!E360</f>
        <v>181.39</v>
      </c>
      <c r="F159">
        <f>'[5]_VIXD(4)'!B167</f>
        <v>22.56</v>
      </c>
      <c r="G159" s="2">
        <v>1870.9369999999999</v>
      </c>
      <c r="H159">
        <f>[6]TRUSACOM!B167</f>
        <v>766.26980000000003</v>
      </c>
    </row>
    <row r="160" spans="1:8">
      <c r="A160" s="1">
        <f>[1]__SLBI_D!A158</f>
        <v>36494</v>
      </c>
      <c r="B160" s="2">
        <f>[1]__SLBI_D!B158</f>
        <v>1499.8</v>
      </c>
      <c r="C160">
        <f>[2]XRUSDBD!B324</f>
        <v>115.6431</v>
      </c>
      <c r="D160">
        <f>[3]_DJCBTD!B1017</f>
        <v>118.79900000000001</v>
      </c>
      <c r="E160">
        <f>[4]_SPGSCID!E361</f>
        <v>189.66</v>
      </c>
      <c r="F160">
        <f>'[5]_VIXD(4)'!B168</f>
        <v>24.95</v>
      </c>
      <c r="G160" s="2">
        <v>1908.97</v>
      </c>
      <c r="H160">
        <f>[6]TRUSACOM!B168</f>
        <v>770.51430000000005</v>
      </c>
    </row>
    <row r="161" spans="1:8">
      <c r="A161" s="1">
        <f>[1]__SLBI_D!A159</f>
        <v>36525</v>
      </c>
      <c r="B161" s="2">
        <f>[1]__SLBI_D!B159</f>
        <v>1470.24</v>
      </c>
      <c r="C161">
        <f>[2]XRUSDBD!B325</f>
        <v>114.851</v>
      </c>
      <c r="D161">
        <f>[3]_DJCBTD!B1018</f>
        <v>118.099</v>
      </c>
      <c r="E161">
        <f>[4]_SPGSCID!E362</f>
        <v>194.54</v>
      </c>
      <c r="F161">
        <f>'[5]_VIXD(4)'!B169</f>
        <v>26.71</v>
      </c>
      <c r="G161" s="2">
        <v>2021.4010000000001</v>
      </c>
      <c r="H161">
        <f>[6]TRUSACOM!B169</f>
        <v>769.27480000000003</v>
      </c>
    </row>
    <row r="162" spans="1:8">
      <c r="A162" s="1">
        <f>[1]__SLBI_D!A160</f>
        <v>36556</v>
      </c>
      <c r="B162" s="2">
        <f>[1]__SLBI_D!B160</f>
        <v>1484.57</v>
      </c>
      <c r="C162">
        <f>[2]XRUSDBD!B326</f>
        <v>116.6707</v>
      </c>
      <c r="D162">
        <f>[3]_DJCBTD!B1019</f>
        <v>117.6828</v>
      </c>
      <c r="E162">
        <f>[4]_SPGSCID!E363</f>
        <v>206.36</v>
      </c>
      <c r="F162">
        <f>'[5]_VIXD(4)'!B170</f>
        <v>26.2</v>
      </c>
      <c r="G162" s="2">
        <v>1919.8408999999999</v>
      </c>
      <c r="H162">
        <f>[6]TRUSACOM!B170</f>
        <v>770.86080000000004</v>
      </c>
    </row>
    <row r="163" spans="1:8">
      <c r="A163" s="1">
        <f>[1]__SLBI_D!A161</f>
        <v>36585</v>
      </c>
      <c r="B163" s="2">
        <f>[1]__SLBI_D!B161</f>
        <v>1516.6</v>
      </c>
      <c r="C163">
        <f>[2]XRUSDBD!B327</f>
        <v>117.1534</v>
      </c>
      <c r="D163">
        <f>[3]_DJCBTD!B1020</f>
        <v>118.4118</v>
      </c>
      <c r="E163">
        <f>[4]_SPGSCID!E364</f>
        <v>216.01</v>
      </c>
      <c r="F163">
        <f>'[5]_VIXD(4)'!B171</f>
        <v>25.59</v>
      </c>
      <c r="G163" s="2">
        <v>1883.499</v>
      </c>
      <c r="H163">
        <f>[6]TRUSACOM!B171</f>
        <v>772.49210000000005</v>
      </c>
    </row>
    <row r="164" spans="1:8">
      <c r="A164" s="1">
        <f>[1]__SLBI_D!A162</f>
        <v>36616</v>
      </c>
      <c r="B164" s="2">
        <f>[1]__SLBI_D!B162</f>
        <v>1558.65</v>
      </c>
      <c r="C164">
        <f>[2]XRUSDBD!B328</f>
        <v>115.9988</v>
      </c>
      <c r="D164">
        <f>[3]_DJCBTD!B1021</f>
        <v>119.9756</v>
      </c>
      <c r="E164">
        <f>[4]_SPGSCID!E365</f>
        <v>206.88</v>
      </c>
      <c r="F164">
        <f>'[5]_VIXD(4)'!B172</f>
        <v>27.21</v>
      </c>
      <c r="G164" s="2">
        <v>2067.75</v>
      </c>
      <c r="H164">
        <f>[6]TRUSACOM!B172</f>
        <v>784.15909999999997</v>
      </c>
    </row>
    <row r="165" spans="1:8">
      <c r="A165" s="1">
        <f>[1]__SLBI_D!A163</f>
        <v>36644</v>
      </c>
      <c r="B165" s="2">
        <f>[1]__SLBI_D!B163</f>
        <v>1538.63</v>
      </c>
      <c r="C165">
        <f>[2]XRUSDBD!B329</f>
        <v>118.86490000000001</v>
      </c>
      <c r="D165">
        <f>[3]_DJCBTD!B1022</f>
        <v>119.0245</v>
      </c>
      <c r="E165">
        <f>[4]_SPGSCID!E366</f>
        <v>203.21</v>
      </c>
      <c r="F165">
        <f>'[5]_VIXD(4)'!B173</f>
        <v>28.86</v>
      </c>
      <c r="G165" s="2">
        <v>2005.549</v>
      </c>
      <c r="H165">
        <f>[6]TRUSACOM!B173</f>
        <v>782.42460000000005</v>
      </c>
    </row>
    <row r="166" spans="1:8">
      <c r="A166" s="1">
        <f>[1]__SLBI_D!A164</f>
        <v>36677</v>
      </c>
      <c r="B166" s="2">
        <f>[1]__SLBI_D!B164</f>
        <v>1522.46</v>
      </c>
      <c r="C166">
        <f>[2]XRUSDBD!B330</f>
        <v>119.38</v>
      </c>
      <c r="D166">
        <f>[3]_DJCBTD!B1023</f>
        <v>118.2187</v>
      </c>
      <c r="E166">
        <f>[4]_SPGSCID!E367</f>
        <v>223.2</v>
      </c>
      <c r="F166">
        <f>'[5]_VIXD(4)'!B174</f>
        <v>26.57</v>
      </c>
      <c r="G166" s="2">
        <v>1964.4010000000001</v>
      </c>
      <c r="H166">
        <f>[6]TRUSACOM!B174</f>
        <v>776.91729999999995</v>
      </c>
    </row>
    <row r="167" spans="1:8">
      <c r="A167" s="1">
        <f>[1]__SLBI_D!A165</f>
        <v>36707</v>
      </c>
      <c r="B167" s="2">
        <f>[1]__SLBI_D!B165</f>
        <v>1550.44</v>
      </c>
      <c r="C167">
        <f>[2]XRUSDBD!B331</f>
        <v>118.5699</v>
      </c>
      <c r="D167">
        <f>[3]_DJCBTD!B1024</f>
        <v>121.2183</v>
      </c>
      <c r="E167">
        <f>[4]_SPGSCID!E368</f>
        <v>235.71</v>
      </c>
      <c r="F167">
        <f>'[5]_VIXD(4)'!B175</f>
        <v>22.26</v>
      </c>
      <c r="G167" s="2">
        <v>2012.83</v>
      </c>
      <c r="H167">
        <f>[6]TRUSACOM!B175</f>
        <v>796.65089999999998</v>
      </c>
    </row>
    <row r="168" spans="1:8">
      <c r="A168" s="1">
        <f>[1]__SLBI_D!A166</f>
        <v>36738</v>
      </c>
      <c r="B168" s="2">
        <f>[1]__SLBI_D!B166</f>
        <v>1566.63</v>
      </c>
      <c r="C168">
        <f>[2]XRUSDBD!B332</f>
        <v>119.6146</v>
      </c>
      <c r="D168">
        <f>[3]_DJCBTD!B1025</f>
        <v>122.619</v>
      </c>
      <c r="E168">
        <f>[4]_SPGSCID!E369</f>
        <v>213.33</v>
      </c>
      <c r="F168">
        <f>'[5]_VIXD(4)'!B176</f>
        <v>23.44</v>
      </c>
      <c r="G168" s="2">
        <v>1981.3610000000001</v>
      </c>
      <c r="H168">
        <f>[6]TRUSACOM!B176</f>
        <v>806.91420000000005</v>
      </c>
    </row>
    <row r="169" spans="1:8">
      <c r="A169" s="1">
        <f>[1]__SLBI_D!A167</f>
        <v>36769</v>
      </c>
      <c r="B169" s="2">
        <f>[1]__SLBI_D!B167</f>
        <v>1592.3</v>
      </c>
      <c r="C169">
        <f>[2]XRUSDBD!B333</f>
        <v>119.87520000000001</v>
      </c>
      <c r="D169">
        <f>[3]_DJCBTD!B1026</f>
        <v>124.0754</v>
      </c>
      <c r="E169">
        <f>[4]_SPGSCID!E370</f>
        <v>244.4</v>
      </c>
      <c r="F169">
        <f>'[5]_VIXD(4)'!B177</f>
        <v>19.28</v>
      </c>
      <c r="G169" s="2">
        <v>2104.4319</v>
      </c>
      <c r="H169">
        <f>[6]TRUSACOM!B177</f>
        <v>812.59799999999996</v>
      </c>
    </row>
    <row r="170" spans="1:8">
      <c r="A170" s="1">
        <f>[1]__SLBI_D!A168</f>
        <v>36798</v>
      </c>
      <c r="B170" s="2">
        <f>[1]__SLBI_D!B168</f>
        <v>1565.36</v>
      </c>
      <c r="C170">
        <f>[2]XRUSDBD!B334</f>
        <v>121.20269999999999</v>
      </c>
      <c r="D170">
        <f>[3]_DJCBTD!B1027</f>
        <v>125.41549999999999</v>
      </c>
      <c r="E170">
        <f>[4]_SPGSCID!E371</f>
        <v>237.48</v>
      </c>
      <c r="F170">
        <f>'[5]_VIXD(4)'!B178</f>
        <v>23.85</v>
      </c>
      <c r="G170" s="2">
        <v>1993.3320000000001</v>
      </c>
      <c r="H170">
        <f>[6]TRUSACOM!B178</f>
        <v>814.23630000000003</v>
      </c>
    </row>
    <row r="171" spans="1:8">
      <c r="A171" s="1">
        <f>[1]__SLBI_D!A169</f>
        <v>36830</v>
      </c>
      <c r="B171" s="2">
        <f>[1]__SLBI_D!B169</f>
        <v>1582.83</v>
      </c>
      <c r="C171">
        <f>[2]XRUSDBD!B335</f>
        <v>123.7264</v>
      </c>
      <c r="D171">
        <f>[3]_DJCBTD!B1028</f>
        <v>125.5308</v>
      </c>
      <c r="E171">
        <f>[4]_SPGSCID!E372</f>
        <v>236.71</v>
      </c>
      <c r="F171">
        <f>'[5]_VIXD(4)'!B179</f>
        <v>25.99</v>
      </c>
      <c r="G171" s="2">
        <v>1984.905</v>
      </c>
      <c r="H171">
        <f>[6]TRUSACOM!B179</f>
        <v>830.02859999999998</v>
      </c>
    </row>
    <row r="172" spans="1:8">
      <c r="A172" s="1">
        <f>[1]__SLBI_D!A170</f>
        <v>36860</v>
      </c>
      <c r="B172" s="2">
        <f>[1]__SLBI_D!B170</f>
        <v>1622.43</v>
      </c>
      <c r="C172">
        <f>[2]XRUSDBD!B336</f>
        <v>123.9205</v>
      </c>
      <c r="D172">
        <f>[3]_DJCBTD!B1029</f>
        <v>127.0865</v>
      </c>
      <c r="E172">
        <f>[4]_SPGSCID!E373</f>
        <v>256.38</v>
      </c>
      <c r="F172">
        <f>'[5]_VIXD(4)'!B180</f>
        <v>32.92</v>
      </c>
      <c r="G172" s="2">
        <v>1828.4159999999999</v>
      </c>
      <c r="H172">
        <f>[6]TRUSACOM!B180</f>
        <v>840.59140000000002</v>
      </c>
    </row>
    <row r="173" spans="1:8">
      <c r="A173" s="1">
        <f>[1]__SLBI_D!A171</f>
        <v>36889</v>
      </c>
      <c r="B173" s="2">
        <f>[1]__SLBI_D!B171</f>
        <v>1652.09</v>
      </c>
      <c r="C173">
        <f>[2]XRUSDBD!B337</f>
        <v>122.0895</v>
      </c>
      <c r="D173">
        <f>[3]_DJCBTD!B1030</f>
        <v>129.2149</v>
      </c>
      <c r="E173">
        <f>[4]_SPGSCID!E374</f>
        <v>246.92</v>
      </c>
      <c r="F173">
        <f>'[5]_VIXD(4)'!B181</f>
        <v>30.23</v>
      </c>
      <c r="G173" s="2">
        <v>1837.365</v>
      </c>
      <c r="H173">
        <f>[6]TRUSACOM!B181</f>
        <v>859.23019999999997</v>
      </c>
    </row>
    <row r="174" spans="1:8">
      <c r="A174" s="1">
        <f>[1]__SLBI_D!A172</f>
        <v>36922</v>
      </c>
      <c r="B174" s="2">
        <f>[1]__SLBI_D!B172</f>
        <v>1649.83</v>
      </c>
      <c r="C174">
        <f>[2]XRUSDBD!B338</f>
        <v>122.6597</v>
      </c>
      <c r="D174">
        <f>[3]_DJCBTD!B1031</f>
        <v>133.44220000000001</v>
      </c>
      <c r="E174">
        <f>[4]_SPGSCID!E375</f>
        <v>226.93</v>
      </c>
      <c r="F174">
        <f>'[5]_VIXD(4)'!B182</f>
        <v>24.29</v>
      </c>
      <c r="G174" s="2">
        <v>1902.5530000000001</v>
      </c>
      <c r="H174">
        <f>[6]TRUSACOM!B182</f>
        <v>863.10609999999997</v>
      </c>
    </row>
    <row r="175" spans="1:8">
      <c r="A175" s="1">
        <f>[1]__SLBI_D!A173</f>
        <v>36950</v>
      </c>
      <c r="B175" s="2">
        <f>[1]__SLBI_D!B173</f>
        <v>1671.37</v>
      </c>
      <c r="C175">
        <f>[2]XRUSDBD!B339</f>
        <v>123.8634</v>
      </c>
      <c r="D175">
        <f>[3]_DJCBTD!B1032</f>
        <v>133.86689999999999</v>
      </c>
      <c r="E175">
        <f>[4]_SPGSCID!E376</f>
        <v>221.99</v>
      </c>
      <c r="F175">
        <f>'[5]_VIXD(4)'!B183</f>
        <v>31</v>
      </c>
      <c r="G175" s="2">
        <v>1729.075</v>
      </c>
      <c r="H175">
        <f>[6]TRUSACOM!B183</f>
        <v>880.2405</v>
      </c>
    </row>
    <row r="176" spans="1:8">
      <c r="A176" s="1">
        <f>[1]__SLBI_D!A174</f>
        <v>36980</v>
      </c>
      <c r="B176" s="2">
        <f>[1]__SLBI_D!B174</f>
        <v>1654.86</v>
      </c>
      <c r="C176">
        <f>[2]XRUSDBD!B340</f>
        <v>127.5001</v>
      </c>
      <c r="D176">
        <f>[3]_DJCBTD!B1033</f>
        <v>134.52010000000001</v>
      </c>
      <c r="E176">
        <f>[4]_SPGSCID!E377</f>
        <v>212.74</v>
      </c>
      <c r="F176">
        <f>'[5]_VIXD(4)'!B184</f>
        <v>33.82</v>
      </c>
      <c r="G176" s="2">
        <v>1619.537</v>
      </c>
      <c r="H176">
        <f>[6]TRUSACOM!B184</f>
        <v>878.36059999999998</v>
      </c>
    </row>
    <row r="177" spans="1:8">
      <c r="A177" s="1">
        <f>[1]__SLBI_D!A175</f>
        <v>37011</v>
      </c>
      <c r="B177" s="2">
        <f>[1]__SLBI_D!B175</f>
        <v>1599.54</v>
      </c>
      <c r="C177">
        <f>[2]XRUSDBD!B341</f>
        <v>126.2195</v>
      </c>
      <c r="D177">
        <f>[3]_DJCBTD!B1034</f>
        <v>134.0461</v>
      </c>
      <c r="E177">
        <f>[4]_SPGSCID!E378</f>
        <v>224.23</v>
      </c>
      <c r="F177">
        <f>'[5]_VIXD(4)'!B185</f>
        <v>28.19</v>
      </c>
      <c r="G177" s="2">
        <v>1745.3920000000001</v>
      </c>
      <c r="H177">
        <f>[6]TRUSACOM!B185</f>
        <v>870.92690000000005</v>
      </c>
    </row>
    <row r="178" spans="1:8">
      <c r="A178" s="1">
        <f>[1]__SLBI_D!A176</f>
        <v>37042</v>
      </c>
      <c r="B178" s="2">
        <f>[1]__SLBI_D!B176</f>
        <v>1595.02</v>
      </c>
      <c r="C178">
        <f>[2]XRUSDBD!B342</f>
        <v>127.0865</v>
      </c>
      <c r="D178">
        <f>[3]_DJCBTD!B1035</f>
        <v>135.48840000000001</v>
      </c>
      <c r="E178">
        <f>[4]_SPGSCID!E379</f>
        <v>217.62</v>
      </c>
      <c r="F178">
        <f>'[5]_VIXD(4)'!B186</f>
        <v>25.96</v>
      </c>
      <c r="G178" s="2">
        <v>1757.0861</v>
      </c>
      <c r="H178">
        <f>[6]TRUSACOM!B186</f>
        <v>871.82690000000002</v>
      </c>
    </row>
    <row r="179" spans="1:8">
      <c r="A179" s="1">
        <f>[1]__SLBI_D!A177</f>
        <v>37071</v>
      </c>
      <c r="B179" s="2">
        <f>[1]__SLBI_D!B177</f>
        <v>1602.11</v>
      </c>
      <c r="C179">
        <f>[2]XRUSDBD!B343</f>
        <v>127.4526</v>
      </c>
      <c r="D179">
        <f>[3]_DJCBTD!B1036</f>
        <v>135.5138</v>
      </c>
      <c r="E179">
        <f>[4]_SPGSCID!E380</f>
        <v>202.66</v>
      </c>
      <c r="F179">
        <f>'[5]_VIXD(4)'!B187</f>
        <v>21.63</v>
      </c>
      <c r="G179" s="2">
        <v>1714.3209999999999</v>
      </c>
      <c r="H179">
        <f>[6]TRUSACOM!B187</f>
        <v>887.95180000000005</v>
      </c>
    </row>
    <row r="180" spans="1:8">
      <c r="A180" s="1">
        <f>[1]__SLBI_D!A178</f>
        <v>37103</v>
      </c>
      <c r="B180" s="2">
        <f>[1]__SLBI_D!B178</f>
        <v>1652.43</v>
      </c>
      <c r="C180">
        <f>[2]XRUSDBD!B344</f>
        <v>126.872</v>
      </c>
      <c r="D180">
        <f>[3]_DJCBTD!B1037</f>
        <v>139.78049999999999</v>
      </c>
      <c r="E180">
        <f>[4]_SPGSCID!E381</f>
        <v>201.7</v>
      </c>
      <c r="F180">
        <f>'[5]_VIXD(4)'!B188</f>
        <v>23.87</v>
      </c>
      <c r="G180" s="2">
        <v>1697.4449</v>
      </c>
      <c r="H180">
        <f>[6]TRUSACOM!B188</f>
        <v>902.32770000000005</v>
      </c>
    </row>
    <row r="181" spans="1:8">
      <c r="A181" s="1">
        <f>[1]__SLBI_D!A179</f>
        <v>37134</v>
      </c>
      <c r="B181" s="2">
        <f>[1]__SLBI_D!B179</f>
        <v>1677.08</v>
      </c>
      <c r="C181">
        <f>[2]XRUSDBD!B345</f>
        <v>124.98220000000001</v>
      </c>
      <c r="D181">
        <f>[3]_DJCBTD!B1038</f>
        <v>141.35890000000001</v>
      </c>
      <c r="E181">
        <f>[4]_SPGSCID!E382</f>
        <v>202.97</v>
      </c>
      <c r="F181">
        <f>'[5]_VIXD(4)'!B189</f>
        <v>27.85</v>
      </c>
      <c r="G181" s="2">
        <v>1591.182</v>
      </c>
      <c r="H181">
        <f>[6]TRUSACOM!B189</f>
        <v>916.19150000000002</v>
      </c>
    </row>
    <row r="182" spans="1:8">
      <c r="A182" s="1">
        <f>[1]__SLBI_D!A180</f>
        <v>37162</v>
      </c>
      <c r="B182" s="2">
        <f>[1]__SLBI_D!B180</f>
        <v>1681.12</v>
      </c>
      <c r="C182">
        <f>[2]XRUSDBD!B346</f>
        <v>126.32340000000001</v>
      </c>
      <c r="D182">
        <f>[3]_DJCBTD!B1039</f>
        <v>141.1147</v>
      </c>
      <c r="E182">
        <f>[4]_SPGSCID!E383</f>
        <v>181.77</v>
      </c>
      <c r="F182">
        <f>'[5]_VIXD(4)'!B190</f>
        <v>35.19</v>
      </c>
      <c r="G182" s="2">
        <v>1462.6899000000001</v>
      </c>
      <c r="H182">
        <f>[6]TRUSACOM!B190</f>
        <v>903.05169999999998</v>
      </c>
    </row>
    <row r="183" spans="1:8">
      <c r="A183" s="1">
        <f>[1]__SLBI_D!A181</f>
        <v>37195</v>
      </c>
      <c r="B183" s="2">
        <f>[1]__SLBI_D!B181</f>
        <v>1763.49</v>
      </c>
      <c r="C183">
        <f>[2]XRUSDBD!B347</f>
        <v>127.0745</v>
      </c>
      <c r="D183">
        <f>[3]_DJCBTD!B1040</f>
        <v>144.4384</v>
      </c>
      <c r="E183">
        <f>[4]_SPGSCID!E384</f>
        <v>175.57</v>
      </c>
      <c r="F183">
        <f>'[5]_VIXD(4)'!B191</f>
        <v>35.28</v>
      </c>
      <c r="G183" s="2">
        <v>1490.5820000000001</v>
      </c>
      <c r="H183">
        <f>[6]TRUSACOM!B191</f>
        <v>927.67430000000002</v>
      </c>
    </row>
    <row r="184" spans="1:8">
      <c r="A184" s="1">
        <f>[1]__SLBI_D!A182</f>
        <v>37225</v>
      </c>
      <c r="B184" s="2">
        <f>[1]__SLBI_D!B182</f>
        <v>1667.25</v>
      </c>
      <c r="C184">
        <f>[2]XRUSDBD!B348</f>
        <v>126.7516</v>
      </c>
      <c r="D184">
        <f>[3]_DJCBTD!B1041</f>
        <v>143.92529999999999</v>
      </c>
      <c r="E184">
        <f>[4]_SPGSCID!E385</f>
        <v>168.98</v>
      </c>
      <c r="F184">
        <f>'[5]_VIXD(4)'!B192</f>
        <v>26.14</v>
      </c>
      <c r="G184" s="2">
        <v>1604.9188999999999</v>
      </c>
      <c r="H184">
        <f>[6]TRUSACOM!B192</f>
        <v>926.96730000000002</v>
      </c>
    </row>
    <row r="185" spans="1:8">
      <c r="A185" s="1">
        <f>[1]__SLBI_D!A183</f>
        <v>37256</v>
      </c>
      <c r="B185" s="2">
        <f>[1]__SLBI_D!B183</f>
        <v>1624</v>
      </c>
      <c r="C185">
        <f>[2]XRUSDBD!B349</f>
        <v>127.9033</v>
      </c>
      <c r="D185">
        <f>[3]_DJCBTD!B1042</f>
        <v>143.08320000000001</v>
      </c>
      <c r="E185">
        <f>[4]_SPGSCID!E386</f>
        <v>169.15</v>
      </c>
      <c r="F185">
        <f>'[5]_VIXD(4)'!B193</f>
        <v>23.22</v>
      </c>
      <c r="G185" s="2">
        <v>1618.979</v>
      </c>
      <c r="H185">
        <f>[6]TRUSACOM!B193</f>
        <v>957.70960000000002</v>
      </c>
    </row>
    <row r="186" spans="1:8">
      <c r="A186" s="1">
        <f>[1]__SLBI_D!A184</f>
        <v>37287</v>
      </c>
      <c r="B186" s="2">
        <f>[1]__SLBI_D!B184</f>
        <v>1638.31</v>
      </c>
      <c r="C186">
        <f>[2]XRUSDBD!B350</f>
        <v>129.85929999999999</v>
      </c>
      <c r="D186">
        <f>[3]_DJCBTD!B1043</f>
        <v>144.2698</v>
      </c>
      <c r="E186">
        <f>[4]_SPGSCID!E387</f>
        <v>166.03</v>
      </c>
      <c r="F186">
        <f>'[5]_VIXD(4)'!B194</f>
        <v>22.84</v>
      </c>
      <c r="G186" s="2">
        <v>1595.3530000000001</v>
      </c>
      <c r="H186">
        <f>[6]TRUSACOM!B194</f>
        <v>971.44949999999994</v>
      </c>
    </row>
    <row r="187" spans="1:8">
      <c r="A187" s="1">
        <f>[1]__SLBI_D!A185</f>
        <v>37315</v>
      </c>
      <c r="B187" s="2">
        <f>[1]__SLBI_D!B185</f>
        <v>1652.12</v>
      </c>
      <c r="C187">
        <f>[2]XRUSDBD!B351</f>
        <v>129.90649999999999</v>
      </c>
      <c r="D187">
        <f>[3]_DJCBTD!B1044</f>
        <v>144.4701</v>
      </c>
      <c r="E187">
        <f>[4]_SPGSCID!E388</f>
        <v>176.53</v>
      </c>
      <c r="F187">
        <f>'[5]_VIXD(4)'!B195</f>
        <v>23.13</v>
      </c>
      <c r="G187" s="2">
        <v>1564.5861</v>
      </c>
      <c r="H187">
        <f>[6]TRUSACOM!B195</f>
        <v>977.4316</v>
      </c>
    </row>
    <row r="188" spans="1:8">
      <c r="A188" s="1">
        <f>[1]__SLBI_D!A186</f>
        <v>37344</v>
      </c>
      <c r="B188" s="2">
        <f>[1]__SLBI_D!B186</f>
        <v>1574.1</v>
      </c>
      <c r="C188">
        <f>[2]XRUSDBD!B352</f>
        <v>129.21170000000001</v>
      </c>
      <c r="D188">
        <f>[3]_DJCBTD!B1045</f>
        <v>140.38470000000001</v>
      </c>
      <c r="E188">
        <f>[4]_SPGSCID!E389</f>
        <v>201.23</v>
      </c>
      <c r="F188">
        <f>'[5]_VIXD(4)'!B196</f>
        <v>19.32</v>
      </c>
      <c r="G188" s="2">
        <v>1623.4290000000001</v>
      </c>
      <c r="H188">
        <f>[6]TRUSACOM!B196</f>
        <v>958.05330000000004</v>
      </c>
    </row>
    <row r="189" spans="1:8">
      <c r="A189" s="1">
        <f>[1]__SLBI_D!A187</f>
        <v>37376</v>
      </c>
      <c r="B189" s="2">
        <f>[1]__SLBI_D!B187</f>
        <v>1620.96</v>
      </c>
      <c r="C189">
        <f>[2]XRUSDBD!B353</f>
        <v>127.657</v>
      </c>
      <c r="D189">
        <f>[3]_DJCBTD!B1046</f>
        <v>143.63999999999999</v>
      </c>
      <c r="E189">
        <f>[4]_SPGSCID!E390</f>
        <v>204.23</v>
      </c>
      <c r="F189">
        <f>'[5]_VIXD(4)'!B197</f>
        <v>23.51</v>
      </c>
      <c r="G189" s="2">
        <v>1525.0039999999999</v>
      </c>
      <c r="H189">
        <f>[6]TRUSACOM!B197</f>
        <v>971.94060000000002</v>
      </c>
    </row>
    <row r="190" spans="1:8">
      <c r="A190" s="1">
        <f>[1]__SLBI_D!A188</f>
        <v>37407</v>
      </c>
      <c r="B190" s="2">
        <f>[1]__SLBI_D!B188</f>
        <v>1621.07</v>
      </c>
      <c r="C190">
        <f>[2]XRUSDBD!B354</f>
        <v>125.7984</v>
      </c>
      <c r="D190">
        <f>[3]_DJCBTD!B1047</f>
        <v>141.55000000000001</v>
      </c>
      <c r="E190">
        <f>[4]_SPGSCID!E391</f>
        <v>193.96</v>
      </c>
      <c r="F190">
        <f>'[5]_VIXD(4)'!B198</f>
        <v>22.8</v>
      </c>
      <c r="G190" s="2">
        <v>1513.769</v>
      </c>
      <c r="H190">
        <f>[6]TRUSACOM!B198</f>
        <v>978.10119999999995</v>
      </c>
    </row>
    <row r="191" spans="1:8">
      <c r="A191" s="1">
        <f>[1]__SLBI_D!A189</f>
        <v>37435</v>
      </c>
      <c r="B191" s="2">
        <f>[1]__SLBI_D!B189</f>
        <v>1648.5</v>
      </c>
      <c r="C191">
        <f>[2]XRUSDBD!B355</f>
        <v>124.1533</v>
      </c>
      <c r="D191">
        <f>[3]_DJCBTD!B1048</f>
        <v>143.53</v>
      </c>
      <c r="E191">
        <f>[4]_SPGSCID!E392</f>
        <v>202.78</v>
      </c>
      <c r="F191">
        <f>'[5]_VIXD(4)'!B199</f>
        <v>29.13</v>
      </c>
      <c r="G191" s="2">
        <v>1405.9290000000001</v>
      </c>
      <c r="H191">
        <f>[6]TRUSACOM!B199</f>
        <v>991.47170000000006</v>
      </c>
    </row>
    <row r="192" spans="1:8">
      <c r="A192" s="1">
        <f>[1]__SLBI_D!A190</f>
        <v>37468</v>
      </c>
      <c r="B192" s="2">
        <f>[1]__SLBI_D!B190</f>
        <v>1684.96</v>
      </c>
      <c r="C192">
        <f>[2]XRUSDBD!B356</f>
        <v>125.3429</v>
      </c>
      <c r="D192">
        <f>[3]_DJCBTD!B1049</f>
        <v>141.37</v>
      </c>
      <c r="E192">
        <f>[4]_SPGSCID!E393</f>
        <v>203.48</v>
      </c>
      <c r="F192">
        <f>'[5]_VIXD(4)'!B200</f>
        <v>35.21</v>
      </c>
      <c r="G192" s="2">
        <v>1296.3440000000001</v>
      </c>
      <c r="H192">
        <f>[6]TRUSACOM!B200</f>
        <v>996.20820000000003</v>
      </c>
    </row>
    <row r="193" spans="1:8">
      <c r="A193" s="1">
        <f>[1]__SLBI_D!A191</f>
        <v>37497</v>
      </c>
      <c r="B193" s="2">
        <f>[1]__SLBI_D!B191</f>
        <v>1743.32</v>
      </c>
      <c r="C193">
        <f>[2]XRUSDBD!B357</f>
        <v>124.88030000000001</v>
      </c>
      <c r="D193">
        <f>[3]_DJCBTD!B1050</f>
        <v>148.1</v>
      </c>
      <c r="E193">
        <f>[4]_SPGSCID!E394</f>
        <v>215.23</v>
      </c>
      <c r="F193">
        <f>'[5]_VIXD(4)'!B201</f>
        <v>35.799999999999997</v>
      </c>
      <c r="G193" s="2">
        <v>1304.855</v>
      </c>
      <c r="H193">
        <f>[6]TRUSACOM!B201</f>
        <v>1024.6089999999999</v>
      </c>
    </row>
    <row r="194" spans="1:8">
      <c r="A194" s="1">
        <f>[1]__SLBI_D!A192</f>
        <v>37529</v>
      </c>
      <c r="B194" s="2">
        <f>[1]__SLBI_D!B192</f>
        <v>1816.91</v>
      </c>
      <c r="C194">
        <f>[2]XRUSDBD!B358</f>
        <v>126.6656</v>
      </c>
      <c r="D194">
        <f>[3]_DJCBTD!B1051</f>
        <v>149.01</v>
      </c>
      <c r="E194">
        <f>[4]_SPGSCID!E395</f>
        <v>227.52</v>
      </c>
      <c r="F194">
        <f>'[5]_VIXD(4)'!B202</f>
        <v>44.57</v>
      </c>
      <c r="G194" s="2">
        <v>1163.0438999999999</v>
      </c>
      <c r="H194">
        <f>[6]TRUSACOM!B202</f>
        <v>1045.203</v>
      </c>
    </row>
    <row r="195" spans="1:8">
      <c r="A195" s="1">
        <f>[1]__SLBI_D!A193</f>
        <v>37560</v>
      </c>
      <c r="B195" s="2">
        <f>[1]__SLBI_D!B193</f>
        <v>1748.69</v>
      </c>
      <c r="C195">
        <f>[2]XRUSDBD!B359</f>
        <v>126.1464</v>
      </c>
      <c r="D195">
        <f>[3]_DJCBTD!B1052</f>
        <v>148.30000000000001</v>
      </c>
      <c r="E195">
        <f>[4]_SPGSCID!E396</f>
        <v>217.42</v>
      </c>
      <c r="F195">
        <f>'[5]_VIXD(4)'!B203</f>
        <v>35.909999999999997</v>
      </c>
      <c r="G195" s="2">
        <v>1265.4110000000001</v>
      </c>
      <c r="H195">
        <f>[6]TRUSACOM!B203</f>
        <v>1028.4549999999999</v>
      </c>
    </row>
    <row r="196" spans="1:8">
      <c r="A196" s="1">
        <f>[1]__SLBI_D!A194</f>
        <v>37589</v>
      </c>
      <c r="B196" s="2">
        <f>[1]__SLBI_D!B194</f>
        <v>1725.58</v>
      </c>
      <c r="C196">
        <f>[2]XRUSDBD!B360</f>
        <v>125.9308</v>
      </c>
      <c r="D196">
        <f>[3]_DJCBTD!B1053</f>
        <v>153.97</v>
      </c>
      <c r="E196">
        <f>[4]_SPGSCID!E397</f>
        <v>217.72</v>
      </c>
      <c r="F196">
        <f>'[5]_VIXD(4)'!B204</f>
        <v>31.08</v>
      </c>
      <c r="G196" s="2">
        <v>1339.8920000000001</v>
      </c>
      <c r="H196">
        <f>[6]TRUSACOM!B204</f>
        <v>1041.5239999999999</v>
      </c>
    </row>
    <row r="197" spans="1:8">
      <c r="A197" s="1">
        <f>[1]__SLBI_D!A195</f>
        <v>37621</v>
      </c>
      <c r="B197" s="2">
        <f>[1]__SLBI_D!B195</f>
        <v>1791.1</v>
      </c>
      <c r="C197">
        <f>[2]XRUSDBD!B361</f>
        <v>124.1626</v>
      </c>
      <c r="D197">
        <f>[3]_DJCBTD!B1054</f>
        <v>159.02000000000001</v>
      </c>
      <c r="E197">
        <f>[4]_SPGSCID!E398</f>
        <v>235.15</v>
      </c>
      <c r="F197">
        <f>'[5]_VIXD(4)'!B205</f>
        <v>32.03</v>
      </c>
      <c r="G197" s="2">
        <v>1261.1759999999999</v>
      </c>
      <c r="H197">
        <f>[6]TRUSACOM!B205</f>
        <v>1064.796</v>
      </c>
    </row>
    <row r="198" spans="1:8">
      <c r="A198" s="1">
        <f>[1]__SLBI_D!A196</f>
        <v>37652</v>
      </c>
      <c r="B198" s="2">
        <f>[1]__SLBI_D!B196</f>
        <v>1771</v>
      </c>
      <c r="C198">
        <f>[2]XRUSDBD!B362</f>
        <v>123.38939999999999</v>
      </c>
      <c r="D198">
        <f>[3]_DJCBTD!B1055</f>
        <v>159.83000000000001</v>
      </c>
      <c r="E198">
        <f>[4]_SPGSCID!E399</f>
        <v>253.45</v>
      </c>
      <c r="F198">
        <f>'[5]_VIXD(4)'!B206</f>
        <v>35.78</v>
      </c>
      <c r="G198" s="2">
        <v>1228.1378999999999</v>
      </c>
      <c r="H198">
        <f>[6]TRUSACOM!B206</f>
        <v>1070.9680000000001</v>
      </c>
    </row>
    <row r="199" spans="1:8">
      <c r="A199" s="1">
        <f>[1]__SLBI_D!A197</f>
        <v>37680</v>
      </c>
      <c r="B199" s="2">
        <f>[1]__SLBI_D!B197</f>
        <v>1816.07</v>
      </c>
      <c r="C199">
        <f>[2]XRUSDBD!B363</f>
        <v>123.02209999999999</v>
      </c>
      <c r="D199">
        <f>[3]_DJCBTD!B1056</f>
        <v>163.79</v>
      </c>
      <c r="E199">
        <f>[4]_SPGSCID!E400</f>
        <v>278.57</v>
      </c>
      <c r="F199">
        <f>'[5]_VIXD(4)'!B207</f>
        <v>34.15</v>
      </c>
      <c r="G199" s="2">
        <v>1209.7111</v>
      </c>
      <c r="H199">
        <f>[6]TRUSACOM!B207</f>
        <v>1092.3407</v>
      </c>
    </row>
    <row r="200" spans="1:8">
      <c r="A200" s="1">
        <f>[1]__SLBI_D!A198</f>
        <v>37711</v>
      </c>
      <c r="B200" s="2">
        <f>[1]__SLBI_D!B198</f>
        <v>1786.65</v>
      </c>
      <c r="C200">
        <f>[2]XRUSDBD!B364</f>
        <v>122.2029</v>
      </c>
      <c r="D200">
        <f>[3]_DJCBTD!B1057</f>
        <v>164.4</v>
      </c>
      <c r="E200">
        <f>[4]_SPGSCID!E401</f>
        <v>232.28</v>
      </c>
      <c r="F200">
        <f>'[5]_VIXD(4)'!B208</f>
        <v>33.369999999999997</v>
      </c>
      <c r="G200" s="2">
        <v>1221.4561000000001</v>
      </c>
      <c r="H200">
        <f>[6]TRUSACOM!B208</f>
        <v>1104.9906000000001</v>
      </c>
    </row>
    <row r="201" spans="1:8">
      <c r="A201" s="1">
        <f>[1]__SLBI_D!A199</f>
        <v>37741</v>
      </c>
      <c r="B201" s="2">
        <f>[1]__SLBI_D!B199</f>
        <v>1796.06</v>
      </c>
      <c r="C201">
        <f>[2]XRUSDBD!B365</f>
        <v>119.91289999999999</v>
      </c>
      <c r="D201">
        <f>[3]_DJCBTD!B1058</f>
        <v>169.27</v>
      </c>
      <c r="E201">
        <f>[4]_SPGSCID!E402</f>
        <v>215.64</v>
      </c>
      <c r="F201">
        <f>'[5]_VIXD(4)'!B209</f>
        <v>23.77</v>
      </c>
      <c r="G201" s="2">
        <v>1322.068</v>
      </c>
      <c r="H201">
        <f>[6]TRUSACOM!B209</f>
        <v>1123.5232000000001</v>
      </c>
    </row>
    <row r="202" spans="1:8">
      <c r="A202" s="1">
        <f>[1]__SLBI_D!A200</f>
        <v>37771</v>
      </c>
      <c r="B202" s="2">
        <f>[1]__SLBI_D!B200</f>
        <v>1888.8</v>
      </c>
      <c r="C202">
        <f>[2]XRUSDBD!B366</f>
        <v>117.5025</v>
      </c>
      <c r="D202">
        <f>[3]_DJCBTD!B1059</f>
        <v>174.81</v>
      </c>
      <c r="E202">
        <f>[4]_SPGSCID!E403</f>
        <v>235.24</v>
      </c>
      <c r="F202">
        <f>'[5]_VIXD(4)'!B210</f>
        <v>21.7</v>
      </c>
      <c r="G202" s="2">
        <v>1391.7239999999999</v>
      </c>
      <c r="H202">
        <f>[6]TRUSACOM!B210</f>
        <v>1178.598</v>
      </c>
    </row>
    <row r="203" spans="1:8">
      <c r="A203" s="1">
        <f>[1]__SLBI_D!A201</f>
        <v>37802</v>
      </c>
      <c r="B203" s="2">
        <f>[1]__SLBI_D!B201</f>
        <v>1849.11</v>
      </c>
      <c r="C203">
        <f>[2]XRUSDBD!B367</f>
        <v>117.78959999999999</v>
      </c>
      <c r="D203">
        <f>[3]_DJCBTD!B1060</f>
        <v>174.4</v>
      </c>
      <c r="E203">
        <f>[4]_SPGSCID!E404</f>
        <v>233.2</v>
      </c>
      <c r="F203">
        <f>'[5]_VIXD(4)'!B211</f>
        <v>21.62</v>
      </c>
      <c r="G203" s="2">
        <v>1409.4780000000001</v>
      </c>
      <c r="H203">
        <f>[6]TRUSACOM!B211</f>
        <v>1169.4670000000001</v>
      </c>
    </row>
    <row r="204" spans="1:8">
      <c r="A204" s="1">
        <f>[1]__SLBI_D!A202</f>
        <v>37833</v>
      </c>
      <c r="B204" s="2">
        <f>[1]__SLBI_D!B202</f>
        <v>1679.94</v>
      </c>
      <c r="C204">
        <f>[2]XRUSDBD!B368</f>
        <v>119.6504</v>
      </c>
      <c r="D204">
        <f>[3]_DJCBTD!B1061</f>
        <v>168.15</v>
      </c>
      <c r="E204">
        <f>[4]_SPGSCID!E405</f>
        <v>233.15</v>
      </c>
      <c r="F204">
        <f>'[5]_VIXD(4)'!B212</f>
        <v>19.489999999999998</v>
      </c>
      <c r="G204" s="2">
        <v>1434.329</v>
      </c>
      <c r="H204">
        <f>[6]TRUSACOM!B212</f>
        <v>1124.184</v>
      </c>
    </row>
    <row r="205" spans="1:8">
      <c r="A205" s="1">
        <f>[1]__SLBI_D!A203</f>
        <v>37862</v>
      </c>
      <c r="B205" s="2">
        <f>[1]__SLBI_D!B203</f>
        <v>1695.64</v>
      </c>
      <c r="C205">
        <f>[2]XRUSDBD!B369</f>
        <v>120.0331</v>
      </c>
      <c r="D205">
        <f>[3]_DJCBTD!B1062</f>
        <v>167.46</v>
      </c>
      <c r="E205">
        <f>[4]_SPGSCID!E406</f>
        <v>242.46</v>
      </c>
      <c r="F205">
        <f>'[5]_VIXD(4)'!B213</f>
        <v>18.63</v>
      </c>
      <c r="G205" s="2">
        <v>1462.3019999999999</v>
      </c>
      <c r="H205">
        <f>[6]TRUSACOM!B213</f>
        <v>1126.2679000000001</v>
      </c>
    </row>
    <row r="206" spans="1:8">
      <c r="A206" s="1">
        <f>[1]__SLBI_D!A204</f>
        <v>37894</v>
      </c>
      <c r="B206" s="2">
        <f>[1]__SLBI_D!B204</f>
        <v>1774.76</v>
      </c>
      <c r="C206">
        <f>[2]XRUSDBD!B370</f>
        <v>116.7299</v>
      </c>
      <c r="D206">
        <f>[3]_DJCBTD!B1063</f>
        <v>174.1</v>
      </c>
      <c r="E206">
        <f>[4]_SPGSCID!E407</f>
        <v>232.63</v>
      </c>
      <c r="F206">
        <f>'[5]_VIXD(4)'!B214</f>
        <v>22.72</v>
      </c>
      <c r="G206" s="2">
        <v>1446.7728999999999</v>
      </c>
      <c r="H206">
        <f>[6]TRUSACOM!B214</f>
        <v>1154.5640000000001</v>
      </c>
    </row>
    <row r="207" spans="1:8">
      <c r="A207" s="1">
        <f>[1]__SLBI_D!A205</f>
        <v>37925</v>
      </c>
      <c r="B207" s="2">
        <f>[1]__SLBI_D!B205</f>
        <v>1717.21</v>
      </c>
      <c r="C207">
        <f>[2]XRUSDBD!B371</f>
        <v>116.2097</v>
      </c>
      <c r="D207">
        <f>[3]_DJCBTD!B1064</f>
        <v>171.82</v>
      </c>
      <c r="E207">
        <f>[4]_SPGSCID!E408</f>
        <v>238.49</v>
      </c>
      <c r="F207">
        <f>'[5]_VIXD(4)'!B215</f>
        <v>16.100000000000001</v>
      </c>
      <c r="G207" s="2">
        <v>1528.6169</v>
      </c>
      <c r="H207">
        <f>[6]TRUSACOM!B215</f>
        <v>1143.702</v>
      </c>
    </row>
    <row r="208" spans="1:8">
      <c r="A208" s="1">
        <f>[1]__SLBI_D!A206</f>
        <v>37953</v>
      </c>
      <c r="B208" s="2">
        <f>[1]__SLBI_D!B206</f>
        <v>1730.25</v>
      </c>
      <c r="C208">
        <f>[2]XRUSDBD!B372</f>
        <v>115.37390000000001</v>
      </c>
      <c r="D208">
        <f>[3]_DJCBTD!B1065</f>
        <v>172.6</v>
      </c>
      <c r="E208">
        <f>[4]_SPGSCID!E409</f>
        <v>245.52</v>
      </c>
      <c r="F208">
        <f>'[5]_VIXD(4)'!B216</f>
        <v>16.32</v>
      </c>
      <c r="G208" s="2">
        <v>1542.066</v>
      </c>
      <c r="H208">
        <f>[6]TRUSACOM!B216</f>
        <v>1164.588</v>
      </c>
    </row>
    <row r="209" spans="1:8">
      <c r="A209" s="1">
        <f>[1]__SLBI_D!A207</f>
        <v>37986</v>
      </c>
      <c r="B209" s="2">
        <f>[1]__SLBI_D!B207</f>
        <v>1726.78</v>
      </c>
      <c r="C209">
        <f>[2]XRUSDBD!B373</f>
        <v>113.2041</v>
      </c>
      <c r="D209">
        <f>[3]_DJCBTD!B1066</f>
        <v>174.95</v>
      </c>
      <c r="E209">
        <f>[4]_SPGSCID!E410</f>
        <v>260.54000000000002</v>
      </c>
      <c r="F209">
        <f>'[5]_VIXD(4)'!B217</f>
        <v>18.309999999999999</v>
      </c>
      <c r="G209" s="2">
        <v>1622.9390000000001</v>
      </c>
      <c r="H209">
        <f>[6]TRUSACOM!B217</f>
        <v>1163.0699</v>
      </c>
    </row>
    <row r="210" spans="1:8">
      <c r="A210" s="1">
        <f>[1]__SLBI_D!A208</f>
        <v>38016</v>
      </c>
      <c r="B210" s="2">
        <f>[1]__SLBI_D!B208</f>
        <v>1746.45</v>
      </c>
      <c r="C210">
        <f>[2]XRUSDBD!B374</f>
        <v>113.3599</v>
      </c>
      <c r="D210">
        <f>[3]_DJCBTD!B1067</f>
        <v>177.15</v>
      </c>
      <c r="E210">
        <f>[4]_SPGSCID!E411</f>
        <v>260.08999999999997</v>
      </c>
      <c r="F210">
        <f>'[5]_VIXD(4)'!B218</f>
        <v>16.63</v>
      </c>
      <c r="G210" s="2">
        <v>1652.7280000000001</v>
      </c>
      <c r="H210">
        <f>[6]TRUSACOM!B218</f>
        <v>1173.741</v>
      </c>
    </row>
    <row r="211" spans="1:8">
      <c r="A211" s="1">
        <f>[1]__SLBI_D!A209</f>
        <v>38044</v>
      </c>
      <c r="B211" s="2">
        <f>[1]__SLBI_D!B209</f>
        <v>1779.03</v>
      </c>
      <c r="C211">
        <f>[2]XRUSDBD!B375</f>
        <v>113.9893</v>
      </c>
      <c r="D211">
        <f>[3]_DJCBTD!B1068</f>
        <v>178.86</v>
      </c>
      <c r="E211">
        <f>[4]_SPGSCID!E412</f>
        <v>278.64999999999998</v>
      </c>
      <c r="F211">
        <f>'[5]_VIXD(4)'!B219</f>
        <v>14.55</v>
      </c>
      <c r="G211" s="2">
        <v>1675.7</v>
      </c>
      <c r="H211">
        <f>[6]TRUSACOM!B219</f>
        <v>1187.098</v>
      </c>
    </row>
    <row r="212" spans="1:8">
      <c r="A212" s="1">
        <f>[1]__SLBI_D!A210</f>
        <v>38077</v>
      </c>
      <c r="B212" s="2">
        <f>[1]__SLBI_D!B210</f>
        <v>1799.65</v>
      </c>
      <c r="C212">
        <f>[2]XRUSDBD!B376</f>
        <v>113.2615</v>
      </c>
      <c r="D212">
        <f>[3]_DJCBTD!B1069</f>
        <v>180.78</v>
      </c>
      <c r="E212">
        <f>[4]_SPGSCID!E413</f>
        <v>282.12</v>
      </c>
      <c r="F212">
        <f>'[5]_VIXD(4)'!B220</f>
        <v>16.739999999999998</v>
      </c>
      <c r="G212" s="2">
        <v>1650.42</v>
      </c>
      <c r="H212">
        <f>[6]TRUSACOM!B220</f>
        <v>1199.6378999999999</v>
      </c>
    </row>
    <row r="213" spans="1:8">
      <c r="A213" s="1">
        <f>[1]__SLBI_D!A211</f>
        <v>38107</v>
      </c>
      <c r="B213" s="2">
        <f>[1]__SLBI_D!B211</f>
        <v>1689.14</v>
      </c>
      <c r="C213">
        <f>[2]XRUSDBD!B377</f>
        <v>116.1883</v>
      </c>
      <c r="D213">
        <f>[3]_DJCBTD!B1070</f>
        <v>174.69</v>
      </c>
      <c r="E213">
        <f>[4]_SPGSCID!E414</f>
        <v>289.51</v>
      </c>
      <c r="F213">
        <f>'[5]_VIXD(4)'!B221</f>
        <v>17.190000000000001</v>
      </c>
      <c r="G213" s="2">
        <v>1624.511</v>
      </c>
      <c r="H213">
        <f>[6]TRUSACOM!B221</f>
        <v>1162.979</v>
      </c>
    </row>
    <row r="214" spans="1:8">
      <c r="A214" s="1">
        <f>[1]__SLBI_D!A212</f>
        <v>38135</v>
      </c>
      <c r="B214" s="2">
        <f>[1]__SLBI_D!B212</f>
        <v>1675.36</v>
      </c>
      <c r="C214">
        <f>[2]XRUSDBD!B378</f>
        <v>115.6807</v>
      </c>
      <c r="D214">
        <f>[3]_DJCBTD!B1071</f>
        <v>173.25</v>
      </c>
      <c r="E214">
        <f>[4]_SPGSCID!E415</f>
        <v>301.41000000000003</v>
      </c>
      <c r="F214">
        <f>'[5]_VIXD(4)'!B222</f>
        <v>15.5</v>
      </c>
      <c r="G214" s="2">
        <v>1646.8040000000001</v>
      </c>
      <c r="H214">
        <f>[6]TRUSACOM!B222</f>
        <v>1165.249</v>
      </c>
    </row>
    <row r="215" spans="1:8">
      <c r="A215" s="1">
        <f>[1]__SLBI_D!A213</f>
        <v>38168</v>
      </c>
      <c r="B215" s="2">
        <f>[1]__SLBI_D!B213</f>
        <v>1679.43</v>
      </c>
      <c r="C215">
        <f>[2]XRUSDBD!B379</f>
        <v>115.5879</v>
      </c>
      <c r="D215">
        <f>[3]_DJCBTD!B1072</f>
        <v>174.33</v>
      </c>
      <c r="E215">
        <f>[4]_SPGSCID!E416</f>
        <v>286.35000000000002</v>
      </c>
      <c r="F215">
        <f>'[5]_VIXD(4)'!B223</f>
        <v>14.34</v>
      </c>
      <c r="G215" s="2">
        <v>1678.826</v>
      </c>
      <c r="H215">
        <f>[6]TRUSACOM!B223</f>
        <v>1166.704</v>
      </c>
    </row>
    <row r="216" spans="1:8">
      <c r="A216" s="1">
        <f>[1]__SLBI_D!A214</f>
        <v>38198</v>
      </c>
      <c r="B216" s="2">
        <f>[1]__SLBI_D!B214</f>
        <v>1682.68</v>
      </c>
      <c r="C216">
        <f>[2]XRUSDBD!B380</f>
        <v>115.8222</v>
      </c>
      <c r="D216">
        <f>[3]_DJCBTD!B1073</f>
        <v>176.52</v>
      </c>
      <c r="E216">
        <f>[4]_SPGSCID!E417</f>
        <v>307.48</v>
      </c>
      <c r="F216">
        <f>'[5]_VIXD(4)'!B224</f>
        <v>15.32</v>
      </c>
      <c r="G216" s="2">
        <v>1623.2619999999999</v>
      </c>
      <c r="H216">
        <f>[6]TRUSACOM!B224</f>
        <v>1179.4459999999999</v>
      </c>
    </row>
    <row r="217" spans="1:8">
      <c r="A217" s="1">
        <f>[1]__SLBI_D!A215</f>
        <v>38230</v>
      </c>
      <c r="B217" s="2">
        <f>[1]__SLBI_D!B215</f>
        <v>1750.04</v>
      </c>
      <c r="C217">
        <f>[2]XRUSDBD!B381</f>
        <v>114.9391</v>
      </c>
      <c r="D217">
        <f>[3]_DJCBTD!B1074</f>
        <v>181.29</v>
      </c>
      <c r="E217">
        <f>[4]_SPGSCID!E418</f>
        <v>295.58999999999997</v>
      </c>
      <c r="F217">
        <f>'[5]_VIXD(4)'!B225</f>
        <v>15.29</v>
      </c>
      <c r="G217" s="2">
        <v>1629.828</v>
      </c>
      <c r="H217">
        <f>[6]TRUSACOM!B225</f>
        <v>1214.511</v>
      </c>
    </row>
    <row r="218" spans="1:8">
      <c r="A218" s="1">
        <f>[1]__SLBI_D!A216</f>
        <v>38260</v>
      </c>
      <c r="B218" s="2">
        <f>[1]__SLBI_D!B216</f>
        <v>1764.2</v>
      </c>
      <c r="C218">
        <f>[2]XRUSDBD!B382</f>
        <v>113.66889999999999</v>
      </c>
      <c r="D218">
        <f>[3]_DJCBTD!B1075</f>
        <v>182.55</v>
      </c>
      <c r="E218">
        <f>[4]_SPGSCID!E419</f>
        <v>337.73</v>
      </c>
      <c r="F218">
        <f>'[5]_VIXD(4)'!B226</f>
        <v>13.34</v>
      </c>
      <c r="G218" s="2">
        <v>1647.48</v>
      </c>
      <c r="H218">
        <f>[6]TRUSACOM!B226</f>
        <v>1234.7280000000001</v>
      </c>
    </row>
    <row r="219" spans="1:8">
      <c r="A219" s="1">
        <f>[1]__SLBI_D!A217</f>
        <v>38289</v>
      </c>
      <c r="B219" s="2">
        <f>[1]__SLBI_D!B217</f>
        <v>1778.35</v>
      </c>
      <c r="C219">
        <f>[2]XRUSDBD!B383</f>
        <v>111.70050000000001</v>
      </c>
      <c r="D219">
        <f>[3]_DJCBTD!B1076</f>
        <v>184.54</v>
      </c>
      <c r="E219">
        <f>[4]_SPGSCID!E420</f>
        <v>354.38</v>
      </c>
      <c r="F219">
        <f>'[5]_VIXD(4)'!B227</f>
        <v>16.27</v>
      </c>
      <c r="G219" s="2">
        <v>1672.6489999999999</v>
      </c>
      <c r="H219">
        <f>[6]TRUSACOM!B227</f>
        <v>1235.6949</v>
      </c>
    </row>
    <row r="220" spans="1:8">
      <c r="A220" s="1">
        <f>[1]__SLBI_D!A218</f>
        <v>38321</v>
      </c>
      <c r="B220" s="2">
        <f>[1]__SLBI_D!B218</f>
        <v>1731.26</v>
      </c>
      <c r="C220">
        <f>[2]XRUSDBD!B384</f>
        <v>108.7433</v>
      </c>
      <c r="D220">
        <f>[3]_DJCBTD!B1077</f>
        <v>182.99</v>
      </c>
      <c r="E220">
        <f>[4]_SPGSCID!E421</f>
        <v>342.5</v>
      </c>
      <c r="F220">
        <f>'[5]_VIXD(4)'!B228</f>
        <v>13.24</v>
      </c>
      <c r="G220" s="2">
        <v>1740.327</v>
      </c>
      <c r="H220">
        <f>[6]TRUSACOM!B228</f>
        <v>1230.3130000000001</v>
      </c>
    </row>
    <row r="221" spans="1:8">
      <c r="A221" s="1">
        <f>[1]__SLBI_D!A219</f>
        <v>38352</v>
      </c>
      <c r="B221" s="2">
        <f>[1]__SLBI_D!B219</f>
        <v>1760.28</v>
      </c>
      <c r="C221">
        <f>[2]XRUSDBD!B385</f>
        <v>108.08410000000001</v>
      </c>
      <c r="D221">
        <f>[3]_DJCBTD!B1078</f>
        <v>185.88</v>
      </c>
      <c r="E221">
        <f>[4]_SPGSCID!E422</f>
        <v>310.47000000000003</v>
      </c>
      <c r="F221">
        <f>'[5]_VIXD(4)'!B229</f>
        <v>13.29</v>
      </c>
      <c r="G221" s="2">
        <v>1799.548</v>
      </c>
      <c r="H221">
        <f>[6]TRUSACOM!B229</f>
        <v>1238.7860000000001</v>
      </c>
    </row>
    <row r="222" spans="1:8">
      <c r="A222" s="1">
        <f>[1]__SLBI_D!A220</f>
        <v>38383</v>
      </c>
      <c r="B222" s="2">
        <f>[1]__SLBI_D!B220</f>
        <v>1796.57</v>
      </c>
      <c r="C222">
        <f>[2]XRUSDBD!B386</f>
        <v>109.6211</v>
      </c>
      <c r="D222">
        <f>[3]_DJCBTD!B1079</f>
        <v>187.72</v>
      </c>
      <c r="E222">
        <f>[4]_SPGSCID!E423</f>
        <v>331.56</v>
      </c>
      <c r="F222">
        <f>'[5]_VIXD(4)'!B230</f>
        <v>12.82</v>
      </c>
      <c r="G222" s="2">
        <v>1755.684</v>
      </c>
      <c r="H222">
        <f>[6]TRUSACOM!B230</f>
        <v>1273.54</v>
      </c>
    </row>
    <row r="223" spans="1:8">
      <c r="A223" s="1">
        <f>[1]__SLBI_D!A221</f>
        <v>38411</v>
      </c>
      <c r="B223" s="2">
        <f>[1]__SLBI_D!B221</f>
        <v>1765.88</v>
      </c>
      <c r="C223">
        <f>[2]XRUSDBD!B387</f>
        <v>108.66030000000001</v>
      </c>
      <c r="D223">
        <f>[3]_DJCBTD!B1080</f>
        <v>186.32</v>
      </c>
      <c r="E223">
        <f>[4]_SPGSCID!E424</f>
        <v>355.94</v>
      </c>
      <c r="F223">
        <f>'[5]_VIXD(4)'!B231</f>
        <v>12.08</v>
      </c>
      <c r="G223" s="2">
        <v>1792.6310000000001</v>
      </c>
      <c r="H223">
        <f>[6]TRUSACOM!B231</f>
        <v>1275.2929999999999</v>
      </c>
    </row>
    <row r="224" spans="1:8">
      <c r="A224" s="1">
        <f>[1]__SLBI_D!A222</f>
        <v>38442</v>
      </c>
      <c r="B224" s="2">
        <f>[1]__SLBI_D!B222</f>
        <v>1742.64</v>
      </c>
      <c r="C224">
        <f>[2]XRUSDBD!B388</f>
        <v>109.75360000000001</v>
      </c>
      <c r="D224">
        <f>[3]_DJCBTD!B1081</f>
        <v>183.52</v>
      </c>
      <c r="E224">
        <f>[4]_SPGSCID!E425</f>
        <v>383.87</v>
      </c>
      <c r="F224">
        <f>'[5]_VIXD(4)'!B232</f>
        <v>14.02</v>
      </c>
      <c r="G224" s="2">
        <v>1760.8869999999999</v>
      </c>
      <c r="H224">
        <f>[6]TRUSACOM!B232</f>
        <v>1265.7437</v>
      </c>
    </row>
    <row r="225" spans="1:8">
      <c r="A225" s="1">
        <f>[1]__SLBI_D!A223</f>
        <v>38471</v>
      </c>
      <c r="B225" s="2">
        <f>[1]__SLBI_D!B223</f>
        <v>1798.06</v>
      </c>
      <c r="C225">
        <f>[2]XRUSDBD!B389</f>
        <v>109.8634</v>
      </c>
      <c r="D225">
        <f>[3]_DJCBTD!B1082</f>
        <v>185.53</v>
      </c>
      <c r="E225">
        <f>[4]_SPGSCID!E426</f>
        <v>353.42</v>
      </c>
      <c r="F225">
        <f>'[5]_VIXD(4)'!B233</f>
        <v>15.31</v>
      </c>
      <c r="G225" s="2">
        <v>1727.491</v>
      </c>
      <c r="H225">
        <f>[6]TRUSACOM!B233</f>
        <v>1294.4100000000001</v>
      </c>
    </row>
    <row r="226" spans="1:8">
      <c r="A226" s="1">
        <f>[1]__SLBI_D!A224</f>
        <v>38503</v>
      </c>
      <c r="B226" s="2">
        <f>[1]__SLBI_D!B224</f>
        <v>1833.8</v>
      </c>
      <c r="C226">
        <f>[2]XRUSDBD!B390</f>
        <v>111.23860000000001</v>
      </c>
      <c r="D226">
        <f>[3]_DJCBTD!B1083</f>
        <v>187.44</v>
      </c>
      <c r="E226">
        <f>[4]_SPGSCID!E427</f>
        <v>354.97</v>
      </c>
      <c r="F226">
        <f>'[5]_VIXD(4)'!B234</f>
        <v>13.29</v>
      </c>
      <c r="G226" s="2">
        <v>1782.4570000000001</v>
      </c>
      <c r="H226">
        <f>[6]TRUSACOM!B234</f>
        <v>1309.7670000000001</v>
      </c>
    </row>
    <row r="227" spans="1:8">
      <c r="A227" s="1">
        <f>[1]__SLBI_D!A225</f>
        <v>38533</v>
      </c>
      <c r="B227" s="2">
        <f>[1]__SLBI_D!B225</f>
        <v>1855.82</v>
      </c>
      <c r="C227">
        <f>[2]XRUSDBD!B391</f>
        <v>111.86879999999999</v>
      </c>
      <c r="D227">
        <f>[3]_DJCBTD!B1084</f>
        <v>189.98</v>
      </c>
      <c r="E227">
        <f>[4]_SPGSCID!E428</f>
        <v>380.05</v>
      </c>
      <c r="F227">
        <f>'[5]_VIXD(4)'!B235</f>
        <v>12.04</v>
      </c>
      <c r="G227" s="2">
        <v>1784.9871000000001</v>
      </c>
      <c r="H227">
        <f>[6]TRUSACOM!B235</f>
        <v>1329.1899000000001</v>
      </c>
    </row>
    <row r="228" spans="1:8">
      <c r="A228" s="1">
        <f>[1]__SLBI_D!A226</f>
        <v>38562</v>
      </c>
      <c r="B228" s="2">
        <f>[1]__SLBI_D!B226</f>
        <v>1798.32</v>
      </c>
      <c r="C228">
        <f>[2]XRUSDBD!B392</f>
        <v>111.43129999999999</v>
      </c>
      <c r="D228">
        <f>[3]_DJCBTD!B1085</f>
        <v>189.6</v>
      </c>
      <c r="E228">
        <f>[4]_SPGSCID!E429</f>
        <v>402.61</v>
      </c>
      <c r="F228">
        <f>'[5]_VIXD(4)'!B236</f>
        <v>11.57</v>
      </c>
      <c r="G228" s="2">
        <v>1851.3679999999999</v>
      </c>
      <c r="H228">
        <f>[6]TRUSACOM!B236</f>
        <v>1329.694</v>
      </c>
    </row>
    <row r="229" spans="1:8">
      <c r="A229" s="1">
        <f>[1]__SLBI_D!A227</f>
        <v>38595</v>
      </c>
      <c r="B229" s="2">
        <f>[1]__SLBI_D!B227</f>
        <v>1844.44</v>
      </c>
      <c r="C229">
        <f>[2]XRUSDBD!B393</f>
        <v>110.57850000000001</v>
      </c>
      <c r="D229">
        <f>[3]_DJCBTD!B1086</f>
        <v>191.23</v>
      </c>
      <c r="E229">
        <f>[4]_SPGSCID!E430</f>
        <v>466.39</v>
      </c>
      <c r="F229">
        <f>'[5]_VIXD(4)'!B237</f>
        <v>12.6</v>
      </c>
      <c r="G229" s="2">
        <v>1834.4760000000001</v>
      </c>
      <c r="H229">
        <f>[6]TRUSACOM!B237</f>
        <v>1340.2560000000001</v>
      </c>
    </row>
    <row r="230" spans="1:8">
      <c r="A230" s="1">
        <f>[1]__SLBI_D!A228</f>
        <v>38625</v>
      </c>
      <c r="B230" s="2">
        <f>[1]__SLBI_D!B228</f>
        <v>1781.35</v>
      </c>
      <c r="C230">
        <f>[2]XRUSDBD!B394</f>
        <v>110.8155</v>
      </c>
      <c r="D230">
        <f>[3]_DJCBTD!B1087</f>
        <v>188.46</v>
      </c>
      <c r="E230">
        <f>[4]_SPGSCID!E431</f>
        <v>469.56</v>
      </c>
      <c r="F230">
        <f>'[5]_VIXD(4)'!B238</f>
        <v>11.92</v>
      </c>
      <c r="G230" s="2">
        <v>1849.3340000000001</v>
      </c>
      <c r="H230">
        <f>[6]TRUSACOM!B238</f>
        <v>1320.8689999999999</v>
      </c>
    </row>
    <row r="231" spans="1:8">
      <c r="A231" s="1">
        <f>[1]__SLBI_D!A229</f>
        <v>38656</v>
      </c>
      <c r="B231" s="2">
        <f>[1]__SLBI_D!B229</f>
        <v>1740.54</v>
      </c>
      <c r="C231">
        <f>[2]XRUSDBD!B395</f>
        <v>111.6738</v>
      </c>
      <c r="D231">
        <f>[3]_DJCBTD!B1088</f>
        <v>184.86</v>
      </c>
      <c r="E231">
        <f>[4]_SPGSCID!E432</f>
        <v>422.88</v>
      </c>
      <c r="F231">
        <f>'[5]_VIXD(4)'!B239</f>
        <v>15.32</v>
      </c>
      <c r="G231" s="2">
        <v>1818.5039999999999</v>
      </c>
      <c r="H231">
        <f>[6]TRUSACOM!B239</f>
        <v>1304.078</v>
      </c>
    </row>
    <row r="232" spans="1:8">
      <c r="A232" s="1">
        <f>[1]__SLBI_D!A230</f>
        <v>38686</v>
      </c>
      <c r="B232" s="2">
        <f>[1]__SLBI_D!B230</f>
        <v>1744.14</v>
      </c>
      <c r="C232">
        <f>[2]XRUSDBD!B396</f>
        <v>111.9588</v>
      </c>
      <c r="D232">
        <f>[3]_DJCBTD!B1089</f>
        <v>186.13</v>
      </c>
      <c r="E232">
        <f>[4]_SPGSCID!E433</f>
        <v>415.91</v>
      </c>
      <c r="F232">
        <f>'[5]_VIXD(4)'!B240</f>
        <v>12.06</v>
      </c>
      <c r="G232" s="2">
        <v>1887.2841000000001</v>
      </c>
      <c r="H232">
        <f>[6]TRUSACOM!B240</f>
        <v>1316.826</v>
      </c>
    </row>
    <row r="233" spans="1:8">
      <c r="A233" s="1">
        <f>[1]__SLBI_D!A231</f>
        <v>38716</v>
      </c>
      <c r="B233" s="2">
        <f>[1]__SLBI_D!B231</f>
        <v>1777.77</v>
      </c>
      <c r="C233">
        <f>[2]XRUSDBD!B397</f>
        <v>111.6079</v>
      </c>
      <c r="D233">
        <f>[3]_DJCBTD!B1090</f>
        <v>188.49</v>
      </c>
      <c r="E233">
        <f>[4]_SPGSCID!E434</f>
        <v>431.72</v>
      </c>
      <c r="F233">
        <f>'[5]_VIXD(4)'!B241</f>
        <v>12.07</v>
      </c>
      <c r="G233" s="2">
        <v>1887.931</v>
      </c>
      <c r="H233">
        <f>[6]TRUSACOM!B241</f>
        <v>1334.954</v>
      </c>
    </row>
    <row r="234" spans="1:8">
      <c r="A234" s="1">
        <f>[1]__SLBI_D!A232</f>
        <v>38748</v>
      </c>
      <c r="B234" s="2">
        <f>[1]__SLBI_D!B232</f>
        <v>1749.98</v>
      </c>
      <c r="C234">
        <f>[2]XRUSDBD!B398</f>
        <v>109.49</v>
      </c>
      <c r="D234">
        <f>[3]_DJCBTD!B1091</f>
        <v>188.1</v>
      </c>
      <c r="E234">
        <f>[4]_SPGSCID!E435</f>
        <v>453.92</v>
      </c>
      <c r="F234">
        <f>'[5]_VIXD(4)'!B242</f>
        <v>12.95</v>
      </c>
      <c r="G234" s="2">
        <v>1937.9301</v>
      </c>
      <c r="H234">
        <f>[6]TRUSACOM!B242</f>
        <v>1326.53</v>
      </c>
    </row>
    <row r="235" spans="1:8">
      <c r="A235" s="1">
        <f>[1]__SLBI_D!A233</f>
        <v>38776</v>
      </c>
      <c r="B235" s="2">
        <f>[1]__SLBI_D!B233</f>
        <v>1752.71</v>
      </c>
      <c r="C235">
        <f>[2]XRUSDBD!B399</f>
        <v>109.7865</v>
      </c>
      <c r="D235">
        <f>[3]_DJCBTD!B1092</f>
        <v>188.69</v>
      </c>
      <c r="E235">
        <f>[4]_SPGSCID!E436</f>
        <v>415.86</v>
      </c>
      <c r="F235">
        <f>'[5]_VIXD(4)'!B243</f>
        <v>12.34</v>
      </c>
      <c r="G235" s="2">
        <v>1943.1899000000001</v>
      </c>
      <c r="H235">
        <f>[6]TRUSACOM!B243</f>
        <v>1337.4549999999999</v>
      </c>
    </row>
    <row r="236" spans="1:8">
      <c r="A236" s="1">
        <f>[1]__SLBI_D!A234</f>
        <v>38807</v>
      </c>
      <c r="B236" s="2">
        <f>[1]__SLBI_D!B234</f>
        <v>1687.75</v>
      </c>
      <c r="C236">
        <f>[2]XRUSDBD!B400</f>
        <v>110.5159</v>
      </c>
      <c r="D236">
        <f>[3]_DJCBTD!B1093</f>
        <v>186.11</v>
      </c>
      <c r="E236">
        <f>[4]_SPGSCID!E437</f>
        <v>442.52</v>
      </c>
      <c r="F236">
        <f>'[5]_VIXD(4)'!B244</f>
        <v>11.39</v>
      </c>
      <c r="G236" s="2">
        <v>1967.38</v>
      </c>
      <c r="H236">
        <f>[6]TRUSACOM!B244</f>
        <v>1310.902</v>
      </c>
    </row>
    <row r="237" spans="1:8">
      <c r="A237" s="1">
        <f>[1]__SLBI_D!A235</f>
        <v>38835</v>
      </c>
      <c r="B237" s="2">
        <f>[1]__SLBI_D!B235</f>
        <v>1647.01</v>
      </c>
      <c r="C237">
        <f>[2]XRUSDBD!B401</f>
        <v>107.9661</v>
      </c>
      <c r="D237">
        <f>[3]_DJCBTD!B1094</f>
        <v>185.25</v>
      </c>
      <c r="E237">
        <f>[4]_SPGSCID!E438</f>
        <v>474.79</v>
      </c>
      <c r="F237">
        <f>'[5]_VIXD(4)'!B245</f>
        <v>11.59</v>
      </c>
      <c r="G237" s="2">
        <v>1993.79</v>
      </c>
      <c r="H237">
        <f>[6]TRUSACOM!B245</f>
        <v>1289.2049999999999</v>
      </c>
    </row>
    <row r="238" spans="1:8">
      <c r="A238" s="1">
        <f>[1]__SLBI_D!A236</f>
        <v>38868</v>
      </c>
      <c r="B238" s="2">
        <f>[1]__SLBI_D!B236</f>
        <v>1638.38</v>
      </c>
      <c r="C238">
        <f>[2]XRUSDBD!B402</f>
        <v>107.6698</v>
      </c>
      <c r="D238">
        <f>[3]_DJCBTD!B1095</f>
        <v>185.03</v>
      </c>
      <c r="E238">
        <f>[4]_SPGSCID!E439</f>
        <v>474.55</v>
      </c>
      <c r="F238">
        <f>'[5]_VIXD(4)'!B246</f>
        <v>16.440000000000001</v>
      </c>
      <c r="G238" s="2">
        <v>1936.41</v>
      </c>
      <c r="H238">
        <f>[6]TRUSACOM!B246</f>
        <v>1298.473</v>
      </c>
    </row>
    <row r="239" spans="1:8">
      <c r="A239" s="1">
        <f>[1]__SLBI_D!A237</f>
        <v>38898</v>
      </c>
      <c r="B239" s="2">
        <f>[1]__SLBI_D!B237</f>
        <v>1641.65</v>
      </c>
      <c r="C239">
        <f>[2]XRUSDBD!B403</f>
        <v>108.1279</v>
      </c>
      <c r="D239">
        <f>[3]_DJCBTD!B1096</f>
        <v>183.16</v>
      </c>
      <c r="E239">
        <f>[4]_SPGSCID!E440</f>
        <v>484.68</v>
      </c>
      <c r="F239">
        <f>'[5]_VIXD(4)'!B247</f>
        <v>13.08</v>
      </c>
      <c r="G239" s="2">
        <v>1939.03</v>
      </c>
      <c r="H239">
        <f>[6]TRUSACOM!B247</f>
        <v>1300.0959</v>
      </c>
    </row>
    <row r="240" spans="1:8">
      <c r="A240" s="1">
        <f>[1]__SLBI_D!A238</f>
        <v>38929</v>
      </c>
      <c r="B240" s="2">
        <f>[1]__SLBI_D!B238</f>
        <v>1666.04</v>
      </c>
      <c r="C240">
        <f>[2]XRUSDBD!B404</f>
        <v>107.8854</v>
      </c>
      <c r="D240">
        <f>[3]_DJCBTD!B1097</f>
        <v>186.73</v>
      </c>
      <c r="E240">
        <f>[4]_SPGSCID!E441</f>
        <v>498.25</v>
      </c>
      <c r="F240">
        <f>'[5]_VIXD(4)'!B248</f>
        <v>14.95</v>
      </c>
      <c r="G240" s="2">
        <v>1950.99</v>
      </c>
      <c r="H240">
        <f>[6]TRUSACOM!B248</f>
        <v>1325</v>
      </c>
    </row>
    <row r="241" spans="1:8">
      <c r="A241" s="1">
        <f>[1]__SLBI_D!A239</f>
        <v>38960</v>
      </c>
      <c r="B241" s="2">
        <f>[1]__SLBI_D!B239</f>
        <v>1707.32</v>
      </c>
      <c r="C241">
        <f>[2]XRUSDBD!B405</f>
        <v>107.5826</v>
      </c>
      <c r="D241">
        <f>[3]_DJCBTD!B1098</f>
        <v>190.58</v>
      </c>
      <c r="E241">
        <f>[4]_SPGSCID!E442</f>
        <v>465.87</v>
      </c>
      <c r="F241">
        <f>'[5]_VIXD(4)'!B249</f>
        <v>12.31</v>
      </c>
      <c r="G241" s="2">
        <v>1997.42</v>
      </c>
      <c r="H241">
        <f>[6]TRUSACOM!B249</f>
        <v>1353.2439999999999</v>
      </c>
    </row>
    <row r="242" spans="1:8">
      <c r="A242" s="1">
        <f>[1]__SLBI_D!A240</f>
        <v>38989</v>
      </c>
      <c r="B242" s="2">
        <f>[1]__SLBI_D!B240</f>
        <v>1727.41</v>
      </c>
      <c r="C242">
        <f>[2]XRUSDBD!B406</f>
        <v>108.0095</v>
      </c>
      <c r="D242">
        <f>[3]_DJCBTD!B1099</f>
        <v>193.1</v>
      </c>
      <c r="E242">
        <f>[4]_SPGSCID!E443</f>
        <v>428.05</v>
      </c>
      <c r="F242">
        <f>'[5]_VIXD(4)'!B250</f>
        <v>11.98</v>
      </c>
      <c r="G242" s="2">
        <v>2048.8899000000001</v>
      </c>
      <c r="H242">
        <f>[6]TRUSACOM!B250</f>
        <v>1374.7484999999999</v>
      </c>
    </row>
    <row r="243" spans="1:8">
      <c r="A243" s="1">
        <f>[1]__SLBI_D!A241</f>
        <v>39021</v>
      </c>
      <c r="B243" s="2">
        <f>[1]__SLBI_D!B241</f>
        <v>1733.29</v>
      </c>
      <c r="C243">
        <f>[2]XRUSDBD!B407</f>
        <v>107.2479</v>
      </c>
      <c r="D243">
        <f>[3]_DJCBTD!B1100</f>
        <v>193.85</v>
      </c>
      <c r="E243">
        <f>[4]_SPGSCID!E444</f>
        <v>429.22</v>
      </c>
      <c r="F243">
        <f>'[5]_VIXD(4)'!B251</f>
        <v>11.1</v>
      </c>
      <c r="G243" s="2">
        <v>2115.6498999999999</v>
      </c>
      <c r="H243">
        <f>[6]TRUSACOM!B251</f>
        <v>1376.8593000000001</v>
      </c>
    </row>
    <row r="244" spans="1:8">
      <c r="A244" s="1">
        <f>[1]__SLBI_D!A242</f>
        <v>39051</v>
      </c>
      <c r="B244" s="2">
        <f>[1]__SLBI_D!B242</f>
        <v>1760.39</v>
      </c>
      <c r="C244">
        <f>[2]XRUSDBD!B408</f>
        <v>106.3374</v>
      </c>
      <c r="D244">
        <f>[3]_DJCBTD!B1101</f>
        <v>197.7</v>
      </c>
      <c r="E244">
        <f>[4]_SPGSCID!E445</f>
        <v>463.66</v>
      </c>
      <c r="F244">
        <f>'[5]_VIXD(4)'!B252</f>
        <v>10.91</v>
      </c>
      <c r="G244" s="2">
        <v>2155.8899000000001</v>
      </c>
      <c r="H244">
        <f>[6]TRUSACOM!B252</f>
        <v>1404.91</v>
      </c>
    </row>
    <row r="245" spans="1:8">
      <c r="A245" s="1">
        <f>[1]__SLBI_D!A243</f>
        <v>39080</v>
      </c>
      <c r="B245" s="2">
        <f>[1]__SLBI_D!B243</f>
        <v>1713.21</v>
      </c>
      <c r="C245">
        <f>[2]XRUSDBD!B409</f>
        <v>106.79300000000001</v>
      </c>
      <c r="D245">
        <f>[3]_DJCBTD!B1102</f>
        <v>195.47</v>
      </c>
      <c r="E245">
        <f>[4]_SPGSCID!E446</f>
        <v>433.94</v>
      </c>
      <c r="F245">
        <f>'[5]_VIXD(4)'!B253</f>
        <v>11.56</v>
      </c>
      <c r="G245" s="2">
        <v>2186.1298999999999</v>
      </c>
      <c r="H245">
        <f>[6]TRUSACOM!B253</f>
        <v>1390.2075</v>
      </c>
    </row>
    <row r="246" spans="1:8">
      <c r="A246" s="1">
        <f>[1]__SLBI_D!A244</f>
        <v>39113</v>
      </c>
      <c r="B246" s="2">
        <f>[1]__SLBI_D!B244</f>
        <v>1691.35</v>
      </c>
      <c r="C246">
        <f>[2]XRUSDBD!B410</f>
        <v>107.74209999999999</v>
      </c>
      <c r="D246">
        <f>[3]_DJCBTD!B1103</f>
        <v>195.87</v>
      </c>
      <c r="E246">
        <f>[4]_SPGSCID!E447</f>
        <v>427.22</v>
      </c>
      <c r="F246">
        <f>'[5]_VIXD(4)'!B254</f>
        <v>10.42</v>
      </c>
      <c r="G246" s="2">
        <v>2219.1898999999999</v>
      </c>
      <c r="H246">
        <f>[6]TRUSACOM!B254</f>
        <v>1388.2516000000001</v>
      </c>
    </row>
    <row r="247" spans="1:8">
      <c r="A247" s="1">
        <f>[1]__SLBI_D!A245</f>
        <v>39141</v>
      </c>
      <c r="B247" s="2">
        <f>[1]__SLBI_D!B245</f>
        <v>1733.98</v>
      </c>
      <c r="C247">
        <f>[2]XRUSDBD!B411</f>
        <v>106.9486</v>
      </c>
      <c r="D247">
        <f>[3]_DJCBTD!B1104</f>
        <v>198.96</v>
      </c>
      <c r="E247">
        <f>[4]_SPGSCID!E448</f>
        <v>448.49</v>
      </c>
      <c r="F247">
        <f>'[5]_VIXD(4)'!B255</f>
        <v>15.42</v>
      </c>
      <c r="G247" s="2">
        <v>2175.7800000000002</v>
      </c>
      <c r="H247">
        <f>[6]TRUSACOM!B255</f>
        <v>1429.3184000000001</v>
      </c>
    </row>
    <row r="248" spans="1:8">
      <c r="A248" s="1">
        <f>[1]__SLBI_D!A246</f>
        <v>39171</v>
      </c>
      <c r="B248" s="2">
        <f>[1]__SLBI_D!B246</f>
        <v>1708.92</v>
      </c>
      <c r="C248">
        <f>[2]XRUSDBD!B412</f>
        <v>105.97320000000001</v>
      </c>
      <c r="D248">
        <f>[3]_DJCBTD!B1105</f>
        <v>199.42</v>
      </c>
      <c r="E248">
        <f>[4]_SPGSCID!E449</f>
        <v>468.11</v>
      </c>
      <c r="F248">
        <f>'[5]_VIXD(4)'!B256</f>
        <v>14.64</v>
      </c>
      <c r="G248" s="2">
        <v>2200.1201000000001</v>
      </c>
      <c r="H248">
        <f>[6]TRUSACOM!B256</f>
        <v>1413.2316000000001</v>
      </c>
    </row>
    <row r="249" spans="1:8">
      <c r="A249" s="1">
        <f>[1]__SLBI_D!A247</f>
        <v>39202</v>
      </c>
      <c r="B249" s="2">
        <f>[1]__SLBI_D!B247</f>
        <v>1713.85</v>
      </c>
      <c r="C249">
        <f>[2]XRUSDBD!B413</f>
        <v>104.52119999999999</v>
      </c>
      <c r="D249">
        <f>[3]_DJCBTD!B1106</f>
        <v>200.59</v>
      </c>
      <c r="E249">
        <f>[4]_SPGSCID!E450</f>
        <v>474.46</v>
      </c>
      <c r="F249">
        <f>'[5]_VIXD(4)'!B257</f>
        <v>14.22</v>
      </c>
      <c r="G249" s="2">
        <v>2297.5700999999999</v>
      </c>
      <c r="H249">
        <f>[6]TRUSACOM!B257</f>
        <v>1413.288</v>
      </c>
    </row>
    <row r="250" spans="1:8">
      <c r="A250" s="1">
        <f>[1]__SLBI_D!A248</f>
        <v>39233</v>
      </c>
      <c r="B250" s="2">
        <f>[1]__SLBI_D!B248</f>
        <v>1674.64</v>
      </c>
      <c r="C250">
        <f>[2]XRUSDBD!B414</f>
        <v>103.9813</v>
      </c>
      <c r="D250">
        <f>[3]_DJCBTD!B1107</f>
        <v>198.36</v>
      </c>
      <c r="E250">
        <f>[4]_SPGSCID!E451</f>
        <v>470.64800000000002</v>
      </c>
      <c r="F250">
        <f>'[5]_VIXD(4)'!B258</f>
        <v>13.05</v>
      </c>
      <c r="G250" s="2">
        <v>2377.75</v>
      </c>
      <c r="H250">
        <f>[6]TRUSACOM!B258</f>
        <v>1410.2795000000001</v>
      </c>
    </row>
    <row r="251" spans="1:8">
      <c r="A251" s="1">
        <f>[1]__SLBI_D!A249</f>
        <v>39262</v>
      </c>
      <c r="B251" s="2">
        <f>[1]__SLBI_D!B249</f>
        <v>1651.74</v>
      </c>
      <c r="C251">
        <f>[2]XRUSDBD!B415</f>
        <v>103.80289999999999</v>
      </c>
      <c r="D251">
        <f>[3]_DJCBTD!B1108</f>
        <v>197.34</v>
      </c>
      <c r="E251">
        <f>[4]_SPGSCID!E452</f>
        <v>489.15199999999999</v>
      </c>
      <c r="F251">
        <f>'[5]_VIXD(4)'!B259</f>
        <v>16.23</v>
      </c>
      <c r="G251" s="2">
        <v>2338.25</v>
      </c>
      <c r="H251">
        <f>[6]TRUSACOM!B259</f>
        <v>1389.8243</v>
      </c>
    </row>
    <row r="252" spans="1:8">
      <c r="A252" s="1">
        <f>[1]__SLBI_D!A250</f>
        <v>39294</v>
      </c>
      <c r="B252" s="2">
        <f>[1]__SLBI_D!B250</f>
        <v>1687.93</v>
      </c>
      <c r="C252">
        <f>[2]XRUSDBD!B416</f>
        <v>102.9776</v>
      </c>
      <c r="D252">
        <f>[3]_DJCBTD!B1109</f>
        <v>197.78</v>
      </c>
      <c r="E252">
        <f>[4]_SPGSCID!E453</f>
        <v>515.94100000000003</v>
      </c>
      <c r="F252">
        <f>'[5]_VIXD(4)'!B260</f>
        <v>23.52</v>
      </c>
      <c r="G252" s="2">
        <v>2265.75</v>
      </c>
      <c r="H252">
        <f>[6]TRUSACOM!B260</f>
        <v>1414.2239999999999</v>
      </c>
    </row>
    <row r="253" spans="1:8">
      <c r="A253" s="1">
        <f>[1]__SLBI_D!A251</f>
        <v>39325</v>
      </c>
      <c r="B253" s="2">
        <f>[1]__SLBI_D!B251</f>
        <v>1710.45</v>
      </c>
      <c r="C253">
        <f>[2]XRUSDBD!B417</f>
        <v>103.2328</v>
      </c>
      <c r="D253">
        <f>[3]_DJCBTD!B1110</f>
        <v>200.01</v>
      </c>
      <c r="E253">
        <f>[4]_SPGSCID!E454</f>
        <v>495.30500000000001</v>
      </c>
      <c r="F253">
        <f>'[5]_VIXD(4)'!B261</f>
        <v>23.38</v>
      </c>
      <c r="G253" s="2">
        <v>2299.71</v>
      </c>
      <c r="H253">
        <f>[6]TRUSACOM!B261</f>
        <v>1409.3706999999999</v>
      </c>
    </row>
    <row r="254" spans="1:8">
      <c r="A254" s="1">
        <f>[1]__SLBI_D!A252</f>
        <v>39353</v>
      </c>
      <c r="B254" s="2">
        <f>[1]__SLBI_D!B252</f>
        <v>1706.23</v>
      </c>
      <c r="C254">
        <f>[2]XRUSDBD!B418</f>
        <v>100.3596</v>
      </c>
      <c r="D254">
        <f>[3]_DJCBTD!B1111</f>
        <v>201.07</v>
      </c>
      <c r="E254">
        <f>[4]_SPGSCID!E455</f>
        <v>546.13300000000004</v>
      </c>
      <c r="F254">
        <f>'[5]_VIXD(4)'!B262</f>
        <v>18</v>
      </c>
      <c r="G254" s="2">
        <v>2385.7199999999998</v>
      </c>
      <c r="H254">
        <f>[6]TRUSACOM!B262</f>
        <v>1416.1357</v>
      </c>
    </row>
    <row r="255" spans="1:8">
      <c r="A255" s="1">
        <f>[1]__SLBI_D!A253</f>
        <v>39386</v>
      </c>
      <c r="B255" s="2">
        <f>[1]__SLBI_D!B253</f>
        <v>1724.08</v>
      </c>
      <c r="C255">
        <f>[2]XRUSDBD!B419</f>
        <v>98.486999999999995</v>
      </c>
      <c r="D255">
        <f>[3]_DJCBTD!B1112</f>
        <v>203.49</v>
      </c>
      <c r="E255">
        <f>[4]_SPGSCID!E456</f>
        <v>599.30999999999995</v>
      </c>
      <c r="F255">
        <f>'[5]_VIXD(4)'!B263</f>
        <v>18.53</v>
      </c>
      <c r="G255" s="2">
        <v>2423.6698999999999</v>
      </c>
      <c r="H255">
        <f>[6]TRUSACOM!B263</f>
        <v>1446.2969000000001</v>
      </c>
    </row>
    <row r="256" spans="1:8">
      <c r="A256" s="1">
        <f>[1]__SLBI_D!A254</f>
        <v>39416</v>
      </c>
      <c r="B256" s="2">
        <f>[1]__SLBI_D!B254</f>
        <v>1798.78</v>
      </c>
      <c r="C256">
        <f>[2]XRUSDBD!B420</f>
        <v>98.885599999999997</v>
      </c>
      <c r="D256">
        <f>[3]_DJCBTD!B1113</f>
        <v>204.82</v>
      </c>
      <c r="E256">
        <f>[4]_SPGSCID!E457</f>
        <v>577.98699999999997</v>
      </c>
      <c r="F256">
        <f>'[5]_VIXD(4)'!B264</f>
        <v>22.87</v>
      </c>
      <c r="G256" s="2">
        <v>2322.3400999999999</v>
      </c>
      <c r="H256">
        <f>[6]TRUSACOM!B264</f>
        <v>1480.2306000000001</v>
      </c>
    </row>
    <row r="257" spans="1:8">
      <c r="A257" s="1">
        <f>[1]__SLBI_D!A255</f>
        <v>39447</v>
      </c>
      <c r="B257" s="2">
        <f>[1]__SLBI_D!B255</f>
        <v>1784.28</v>
      </c>
      <c r="C257">
        <f>[2]XRUSDBD!B421</f>
        <v>98.822199999999995</v>
      </c>
      <c r="D257">
        <f>[3]_DJCBTD!B1114</f>
        <v>205.72</v>
      </c>
      <c r="E257">
        <f>[4]_SPGSCID!E458</f>
        <v>610.16899999999998</v>
      </c>
      <c r="F257">
        <f>'[5]_VIXD(4)'!B265</f>
        <v>22.5</v>
      </c>
      <c r="G257" s="2">
        <v>2306.23</v>
      </c>
      <c r="H257">
        <f>[6]TRUSACOM!B265</f>
        <v>1456.1360999999999</v>
      </c>
    </row>
    <row r="258" spans="1:8">
      <c r="A258" s="1">
        <f>[1]__SLBI_D!A256</f>
        <v>39478</v>
      </c>
      <c r="B258" s="2">
        <f>[1]__SLBI_D!B256</f>
        <v>1823.27</v>
      </c>
      <c r="C258">
        <f>[2]XRUSDBD!B422</f>
        <v>97.735500000000002</v>
      </c>
      <c r="D258">
        <f>[3]_DJCBTD!B1115</f>
        <v>209.19</v>
      </c>
      <c r="E258">
        <f>[4]_SPGSCID!E459</f>
        <v>608.37800000000004</v>
      </c>
      <c r="F258">
        <f>'[5]_VIXD(4)'!B266</f>
        <v>26.2</v>
      </c>
      <c r="G258" s="2">
        <v>2167.8998999999999</v>
      </c>
      <c r="H258">
        <f>[6]TRUSACOM!B266</f>
        <v>1473.79</v>
      </c>
    </row>
    <row r="259" spans="1:8">
      <c r="A259" s="1">
        <f>[1]__SLBI_D!A257</f>
        <v>39507</v>
      </c>
      <c r="B259" s="2">
        <f>[1]__SLBI_D!B257</f>
        <v>1824.3</v>
      </c>
      <c r="C259">
        <f>[2]XRUSDBD!B423</f>
        <v>96.104799999999997</v>
      </c>
      <c r="D259">
        <f>[3]_DJCBTD!B1116</f>
        <v>208.2</v>
      </c>
      <c r="E259">
        <f>[4]_SPGSCID!E460</f>
        <v>679.78</v>
      </c>
      <c r="F259">
        <f>'[5]_VIXD(4)'!B267</f>
        <v>26.54</v>
      </c>
      <c r="G259" s="2">
        <v>2097.48</v>
      </c>
      <c r="H259">
        <f>[6]TRUSACOM!B267</f>
        <v>1471.7439999999999</v>
      </c>
    </row>
    <row r="260" spans="1:8">
      <c r="A260" s="1">
        <f>[1]__SLBI_D!A258</f>
        <v>39538</v>
      </c>
      <c r="B260" s="2">
        <f>[1]__SLBI_D!B258</f>
        <v>1831.62</v>
      </c>
      <c r="C260">
        <f>[2]XRUSDBD!B424</f>
        <v>95.590900000000005</v>
      </c>
      <c r="D260">
        <f>[3]_DJCBTD!B1117</f>
        <v>207.54</v>
      </c>
      <c r="E260">
        <f>[4]_SPGSCID!E461</f>
        <v>668.91</v>
      </c>
      <c r="F260">
        <f>'[5]_VIXD(4)'!B268</f>
        <v>25.61</v>
      </c>
      <c r="G260" s="2">
        <v>2088.4198999999999</v>
      </c>
      <c r="H260">
        <f>[6]TRUSACOM!B268</f>
        <v>1481.845</v>
      </c>
    </row>
    <row r="261" spans="1:8">
      <c r="A261" s="1">
        <f>[1]__SLBI_D!A259</f>
        <v>39568</v>
      </c>
      <c r="B261" s="2">
        <f>[1]__SLBI_D!B259</f>
        <v>1787.08</v>
      </c>
      <c r="C261">
        <f>[2]XRUSDBD!B425</f>
        <v>95.861199999999997</v>
      </c>
      <c r="D261">
        <f>[3]_DJCBTD!B1118</f>
        <v>209.17</v>
      </c>
      <c r="E261">
        <f>[4]_SPGSCID!E462</f>
        <v>721.07</v>
      </c>
      <c r="F261">
        <f>'[5]_VIXD(4)'!B269</f>
        <v>20.79</v>
      </c>
      <c r="G261" s="2">
        <v>2190.1298999999999</v>
      </c>
      <c r="H261">
        <f>[6]TRUSACOM!B269</f>
        <v>1478.761</v>
      </c>
    </row>
    <row r="262" spans="1:8">
      <c r="A262" s="1">
        <f>[1]__SLBI_D!A260</f>
        <v>39598</v>
      </c>
      <c r="B262" s="2">
        <f>[1]__SLBI_D!B260</f>
        <v>1740.22</v>
      </c>
      <c r="C262">
        <f>[2]XRUSDBD!B426</f>
        <v>95.545699999999997</v>
      </c>
      <c r="D262">
        <f>[3]_DJCBTD!B1119</f>
        <v>206.98</v>
      </c>
      <c r="E262">
        <f>[4]_SPGSCID!E463</f>
        <v>786.58</v>
      </c>
      <c r="F262">
        <f>'[5]_VIXD(4)'!B270</f>
        <v>17.829999999999998</v>
      </c>
      <c r="G262" s="2">
        <v>2218.5</v>
      </c>
      <c r="H262">
        <f>[6]TRUSACOM!B270</f>
        <v>1472.54</v>
      </c>
    </row>
    <row r="263" spans="1:8">
      <c r="A263" s="1">
        <f>[1]__SLBI_D!A261</f>
        <v>39629</v>
      </c>
      <c r="B263" s="2">
        <f>[1]__SLBI_D!B261</f>
        <v>1766.93</v>
      </c>
      <c r="C263">
        <f>[2]XRUSDBD!B427</f>
        <v>95.773899999999998</v>
      </c>
      <c r="D263">
        <f>[3]_DJCBTD!B1120</f>
        <v>205.78</v>
      </c>
      <c r="E263">
        <f>[4]_SPGSCID!E464</f>
        <v>862.81</v>
      </c>
      <c r="F263">
        <f>'[5]_VIXD(4)'!B271</f>
        <v>23.95</v>
      </c>
      <c r="G263" s="2">
        <v>2031.47</v>
      </c>
      <c r="H263">
        <f>[6]TRUSACOM!B271</f>
        <v>1492.769</v>
      </c>
    </row>
    <row r="264" spans="1:8">
      <c r="A264" s="1">
        <f>[1]__SLBI_D!A262</f>
        <v>39660</v>
      </c>
      <c r="B264" s="2">
        <f>[1]__SLBI_D!B262</f>
        <v>1758.11</v>
      </c>
      <c r="C264">
        <f>[2]XRUSDBD!B428</f>
        <v>95.825599999999994</v>
      </c>
      <c r="D264">
        <f>[3]_DJCBTD!B1121</f>
        <v>204.89</v>
      </c>
      <c r="E264">
        <f>[4]_SPGSCID!E465</f>
        <v>760.2</v>
      </c>
      <c r="F264">
        <f>'[5]_VIXD(4)'!B272</f>
        <v>22.94</v>
      </c>
      <c r="G264" s="2">
        <v>2014.39</v>
      </c>
      <c r="H264">
        <f>[6]TRUSACOM!B272</f>
        <v>1483.1969999999999</v>
      </c>
    </row>
    <row r="265" spans="1:8">
      <c r="A265" s="1">
        <f>[1]__SLBI_D!A263</f>
        <v>39689</v>
      </c>
      <c r="B265" s="2">
        <f>[1]__SLBI_D!B263</f>
        <v>1794.61</v>
      </c>
      <c r="C265">
        <f>[2]XRUSDBD!B429</f>
        <v>99.03</v>
      </c>
      <c r="D265">
        <f>[3]_DJCBTD!B1122</f>
        <v>206.51</v>
      </c>
      <c r="E265">
        <f>[4]_SPGSCID!E466</f>
        <v>708.16</v>
      </c>
      <c r="F265">
        <f>'[5]_VIXD(4)'!B273</f>
        <v>20.65</v>
      </c>
      <c r="G265" s="2">
        <v>2043.53</v>
      </c>
      <c r="H265">
        <f>[6]TRUSACOM!B273</f>
        <v>1518.1610000000001</v>
      </c>
    </row>
    <row r="266" spans="1:8">
      <c r="A266" s="1">
        <f>[1]__SLBI_D!A264</f>
        <v>39721</v>
      </c>
      <c r="B266" s="2">
        <f>[1]__SLBI_D!B264</f>
        <v>1831.75</v>
      </c>
      <c r="C266">
        <f>[2]XRUSDBD!B430</f>
        <v>101.3609</v>
      </c>
      <c r="D266">
        <f>[3]_DJCBTD!B1123</f>
        <v>194.31</v>
      </c>
      <c r="E266">
        <f>[4]_SPGSCID!E467</f>
        <v>622.24</v>
      </c>
      <c r="F266">
        <f>'[5]_VIXD(4)'!B274</f>
        <v>39.39</v>
      </c>
      <c r="G266" s="2">
        <v>1861.4399000000001</v>
      </c>
      <c r="H266">
        <f>[6]TRUSACOM!B274</f>
        <v>1497.1590000000001</v>
      </c>
    </row>
    <row r="267" spans="1:8">
      <c r="A267" s="1">
        <f>[1]__SLBI_D!A265</f>
        <v>39752</v>
      </c>
      <c r="B267" s="2">
        <f>[1]__SLBI_D!B265</f>
        <v>1733.16</v>
      </c>
      <c r="C267">
        <f>[2]XRUSDBD!B431</f>
        <v>108.5654</v>
      </c>
      <c r="D267">
        <f>[3]_DJCBTD!B1124</f>
        <v>184.39</v>
      </c>
      <c r="E267">
        <f>[4]_SPGSCID!E468</f>
        <v>449.46</v>
      </c>
      <c r="F267">
        <f>'[5]_VIXD(4)'!B275</f>
        <v>59.89</v>
      </c>
      <c r="G267" s="2">
        <v>1548.8100999999999</v>
      </c>
      <c r="H267">
        <f>[6]TRUSACOM!B275</f>
        <v>1427.952</v>
      </c>
    </row>
    <row r="268" spans="1:8">
      <c r="A268" s="1">
        <f>[1]__SLBI_D!A266</f>
        <v>39780</v>
      </c>
      <c r="B268" s="2">
        <f>[1]__SLBI_D!B266</f>
        <v>1939.46</v>
      </c>
      <c r="C268">
        <f>[2]XRUSDBD!B432</f>
        <v>110.51609999999999</v>
      </c>
      <c r="D268">
        <f>[3]_DJCBTD!B1125</f>
        <v>193.39</v>
      </c>
      <c r="E268">
        <f>[4]_SPGSCID!E469</f>
        <v>390.65</v>
      </c>
      <c r="F268">
        <f>'[5]_VIXD(4)'!B276</f>
        <v>55.28</v>
      </c>
      <c r="G268" s="2">
        <v>1437.6801</v>
      </c>
      <c r="H268">
        <f>[6]TRUSACOM!B276</f>
        <v>1530.4670000000001</v>
      </c>
    </row>
    <row r="269" spans="1:8">
      <c r="A269" s="1">
        <f>[1]__SLBI_D!A267</f>
        <v>39813</v>
      </c>
      <c r="B269" s="2">
        <f>[1]__SLBI_D!B267</f>
        <v>2119.0300000000002</v>
      </c>
      <c r="C269">
        <f>[2]XRUSDBD!B433</f>
        <v>107.3574</v>
      </c>
      <c r="D269">
        <f>[3]_DJCBTD!B1126</f>
        <v>209.43</v>
      </c>
      <c r="E269">
        <f>[4]_SPGSCID!E470</f>
        <v>349.04</v>
      </c>
      <c r="F269">
        <f>'[5]_VIXD(4)'!B277</f>
        <v>40</v>
      </c>
      <c r="G269" s="2">
        <v>1452.98</v>
      </c>
      <c r="H269">
        <f>[6]TRUSACOM!B277</f>
        <v>1651.979</v>
      </c>
    </row>
    <row r="270" spans="1:8">
      <c r="A270" s="1">
        <v>39843</v>
      </c>
      <c r="B270" s="2">
        <v>1921.53</v>
      </c>
      <c r="C270">
        <v>110.79519999999999</v>
      </c>
      <c r="D270">
        <v>211.1</v>
      </c>
      <c r="E270">
        <v>336.21</v>
      </c>
      <c r="F270">
        <v>44.84</v>
      </c>
      <c r="G270" s="2">
        <v>1330.51</v>
      </c>
      <c r="H270" s="2">
        <v>1575.9949999999999</v>
      </c>
    </row>
    <row r="271" spans="1:8">
      <c r="A271" s="1">
        <v>39871</v>
      </c>
      <c r="B271" s="2">
        <v>1898.5699</v>
      </c>
      <c r="C271">
        <v>114.00830000000001</v>
      </c>
      <c r="D271">
        <v>206.69</v>
      </c>
      <c r="E271">
        <v>336.24</v>
      </c>
      <c r="F271">
        <v>46.35</v>
      </c>
      <c r="G271" s="2">
        <v>1188.8399999999999</v>
      </c>
      <c r="H271" s="2">
        <v>1569.963</v>
      </c>
    </row>
    <row r="272" spans="1:8">
      <c r="A272" s="1">
        <v>39903</v>
      </c>
      <c r="B272" s="2">
        <v>1975.38</v>
      </c>
      <c r="C272">
        <v>111.3814</v>
      </c>
      <c r="D272">
        <v>205.52</v>
      </c>
      <c r="E272">
        <v>358.53</v>
      </c>
      <c r="F272">
        <v>44.14</v>
      </c>
      <c r="G272" s="2">
        <v>1292.98</v>
      </c>
      <c r="H272" s="2">
        <v>1581.7639999999999</v>
      </c>
    </row>
    <row r="273" spans="1:8">
      <c r="A273" s="1">
        <v>39933</v>
      </c>
      <c r="B273" s="2">
        <v>1868.53</v>
      </c>
      <c r="C273">
        <v>109.0479</v>
      </c>
      <c r="D273">
        <v>211.82</v>
      </c>
      <c r="E273">
        <v>365.85</v>
      </c>
      <c r="F273">
        <v>36.5</v>
      </c>
      <c r="G273" s="2">
        <v>1416.73</v>
      </c>
      <c r="H273" s="2">
        <v>1581.798</v>
      </c>
    </row>
    <row r="274" spans="1:8">
      <c r="A274" s="1">
        <v>39962</v>
      </c>
      <c r="B274" s="2">
        <v>1810.58</v>
      </c>
      <c r="C274">
        <v>104.2317</v>
      </c>
      <c r="D274">
        <v>220.51</v>
      </c>
      <c r="E274">
        <v>443.05</v>
      </c>
      <c r="F274">
        <v>28.92</v>
      </c>
      <c r="G274" s="2">
        <v>1495.97</v>
      </c>
      <c r="H274" s="2">
        <v>1599.6510000000001</v>
      </c>
    </row>
    <row r="275" spans="1:8">
      <c r="A275" s="1">
        <v>39994</v>
      </c>
      <c r="B275" s="2">
        <v>1814.71</v>
      </c>
      <c r="C275">
        <v>105.4286</v>
      </c>
      <c r="D275">
        <v>226.69</v>
      </c>
      <c r="E275">
        <v>450.22</v>
      </c>
      <c r="F275">
        <v>26.35</v>
      </c>
      <c r="G275" s="2">
        <v>1498.9399000000001</v>
      </c>
      <c r="H275" s="2">
        <v>1605.6</v>
      </c>
    </row>
    <row r="276" spans="1:8">
      <c r="A276" s="1">
        <v>40025</v>
      </c>
      <c r="B276" s="2">
        <v>1812.89</v>
      </c>
      <c r="C276">
        <v>103.1572</v>
      </c>
      <c r="D276">
        <v>237.1</v>
      </c>
      <c r="E276">
        <v>457.41</v>
      </c>
      <c r="F276">
        <v>25.92</v>
      </c>
      <c r="G276" s="2">
        <v>1612.3100999999999</v>
      </c>
      <c r="H276" s="2">
        <v>1635.787</v>
      </c>
    </row>
    <row r="277" spans="1:8">
      <c r="A277" s="1">
        <v>40056</v>
      </c>
      <c r="B277" s="2">
        <v>1846.03</v>
      </c>
      <c r="C277">
        <v>103.5034</v>
      </c>
      <c r="D277">
        <v>240.52</v>
      </c>
      <c r="E277">
        <v>453.79</v>
      </c>
      <c r="F277">
        <v>26.01</v>
      </c>
      <c r="G277" s="2">
        <v>1670.52</v>
      </c>
      <c r="H277" s="2">
        <v>1650.2270000000001</v>
      </c>
    </row>
    <row r="278" spans="1:8">
      <c r="A278" s="1">
        <v>40086</v>
      </c>
      <c r="B278" s="2">
        <v>1872.62</v>
      </c>
      <c r="C278">
        <v>102.6953</v>
      </c>
      <c r="D278">
        <v>244.52</v>
      </c>
      <c r="E278">
        <v>462.75</v>
      </c>
      <c r="F278">
        <v>25.61</v>
      </c>
      <c r="G278" s="2">
        <v>1732.86</v>
      </c>
      <c r="H278" s="2">
        <v>1667.213</v>
      </c>
    </row>
    <row r="279" spans="1:8">
      <c r="A279" s="1">
        <v>40116</v>
      </c>
      <c r="B279" s="2">
        <v>1836.42</v>
      </c>
      <c r="C279">
        <v>102.1776</v>
      </c>
      <c r="D279">
        <v>246.1</v>
      </c>
      <c r="E279">
        <v>496.81</v>
      </c>
      <c r="F279">
        <v>30.69</v>
      </c>
      <c r="G279" s="2">
        <v>1700.67</v>
      </c>
      <c r="H279" s="2">
        <v>1659.2629999999999</v>
      </c>
    </row>
    <row r="280" spans="1:8">
      <c r="A280" s="1">
        <v>40147</v>
      </c>
      <c r="B280" s="2">
        <v>1863.1801</v>
      </c>
      <c r="C280">
        <v>100.76560000000001</v>
      </c>
      <c r="D280">
        <v>249.05</v>
      </c>
      <c r="E280">
        <v>512.57000000000005</v>
      </c>
      <c r="F280">
        <v>24.51</v>
      </c>
      <c r="G280" s="2">
        <v>1802.6801</v>
      </c>
      <c r="H280" s="2">
        <v>1685.1949999999999</v>
      </c>
    </row>
    <row r="281" spans="1:8">
      <c r="A281" s="1">
        <v>40178</v>
      </c>
      <c r="B281" s="2">
        <v>1751.9399000000001</v>
      </c>
      <c r="C281">
        <v>102.41759999999999</v>
      </c>
      <c r="D281">
        <v>246.89</v>
      </c>
      <c r="E281">
        <v>524.62</v>
      </c>
      <c r="F281">
        <v>21.68</v>
      </c>
      <c r="G281" s="2">
        <v>1837.5</v>
      </c>
      <c r="H281" s="2">
        <v>1651.047</v>
      </c>
    </row>
    <row r="282" spans="1:8">
      <c r="A282" s="1"/>
      <c r="B282" s="2"/>
      <c r="G282" s="2"/>
    </row>
    <row r="283" spans="1:8">
      <c r="A283" s="1"/>
    </row>
    <row r="284" spans="1:8">
      <c r="A284" s="1"/>
    </row>
    <row r="285" spans="1:8">
      <c r="A285" s="1"/>
    </row>
    <row r="286" spans="1:8">
      <c r="A286" s="1"/>
    </row>
    <row r="287" spans="1:8">
      <c r="A287" s="1"/>
    </row>
    <row r="288" spans="1:8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</sheetData>
  <hyperlinks>
    <hyperlink ref="A1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5:H283"/>
  <sheetViews>
    <sheetView topLeftCell="A31" workbookViewId="0">
      <selection activeCell="B7" sqref="B7"/>
    </sheetView>
  </sheetViews>
  <sheetFormatPr defaultRowHeight="15"/>
  <cols>
    <col min="1" max="1" width="19.28515625" customWidth="1"/>
  </cols>
  <sheetData>
    <row r="5" spans="1:8">
      <c r="C5" s="4" t="s">
        <v>12</v>
      </c>
      <c r="D5" s="4" t="s">
        <v>14</v>
      </c>
      <c r="E5" s="4" t="s">
        <v>16</v>
      </c>
      <c r="F5" s="4" t="s">
        <v>13</v>
      </c>
      <c r="G5" s="4" t="s">
        <v>8</v>
      </c>
      <c r="H5" s="4" t="s">
        <v>15</v>
      </c>
    </row>
    <row r="6" spans="1:8">
      <c r="A6" s="1">
        <f>'liquid indices'!A6</f>
        <v>31807</v>
      </c>
      <c r="B6">
        <f>'liquid indices'!B6/'liquid indices'!B5-1</f>
        <v>1.0789854401106025E-2</v>
      </c>
      <c r="C6">
        <f>'liquid indices'!C6/'liquid indices'!C5-1</f>
        <v>-2.3764869394595989E-2</v>
      </c>
      <c r="D6">
        <f>'liquid indices'!D6/'liquid indices'!D5-1-factors!B6</f>
        <v>2.0942073114664117E-2</v>
      </c>
      <c r="E6">
        <f>'liquid indices'!E6/'liquid indices'!E5-1</f>
        <v>3.9429898913794226E-2</v>
      </c>
      <c r="F6">
        <f>'liquid indices'!F6-'liquid indices'!F5</f>
        <v>6</v>
      </c>
      <c r="G6">
        <f>'liquid indices'!G6/'liquid indices'!G5-1</f>
        <v>0.1346538044408927</v>
      </c>
      <c r="H6">
        <f>'liquid indices'!H6/'liquid indices'!H5-1</f>
        <v>1.6322830638295205E-2</v>
      </c>
    </row>
    <row r="7" spans="1:8">
      <c r="A7" s="1">
        <f>'liquid indices'!A7</f>
        <v>31835</v>
      </c>
      <c r="B7">
        <f>'liquid indices'!B7/'liquid indices'!B6-1</f>
        <v>7.1493538084057562E-3</v>
      </c>
      <c r="C7">
        <f>'liquid indices'!C7/'liquid indices'!C6-1</f>
        <v>-4.4569803413835318E-3</v>
      </c>
      <c r="D7">
        <f>'liquid indices'!D7/'liquid indices'!D6-1-factors!B7</f>
        <v>-5.4017692916028537E-3</v>
      </c>
      <c r="E7">
        <f>'liquid indices'!E7/'liquid indices'!E6-1</f>
        <v>-6.7472062820900125E-2</v>
      </c>
      <c r="F7">
        <f>'liquid indices'!F7-'liquid indices'!F6</f>
        <v>-1.9400000000000013</v>
      </c>
      <c r="G7">
        <f>'liquid indices'!G7/'liquid indices'!G6-1</f>
        <v>3.9516798740976578E-2</v>
      </c>
      <c r="H7">
        <f>'liquid indices'!H7/'liquid indices'!H6-1</f>
        <v>8.3928443981469147E-3</v>
      </c>
    </row>
    <row r="8" spans="1:8">
      <c r="A8" s="1">
        <f>'liquid indices'!A8</f>
        <v>31867</v>
      </c>
      <c r="B8">
        <f>'liquid indices'!B8/'liquid indices'!B7-1</f>
        <v>-2.7519339143827204E-2</v>
      </c>
      <c r="C8">
        <f>'liquid indices'!C8/'liquid indices'!C7-1</f>
        <v>0</v>
      </c>
      <c r="D8">
        <f>'liquid indices'!D8/'liquid indices'!D7-1-factors!B8</f>
        <v>3.2963493946313593E-2</v>
      </c>
      <c r="E8">
        <f>'liquid indices'!E8/'liquid indices'!E7-1</f>
        <v>6.639461070086794E-2</v>
      </c>
      <c r="F8">
        <f>'liquid indices'!F8-'liquid indices'!F7</f>
        <v>0.26000000000000156</v>
      </c>
      <c r="G8">
        <f>'liquid indices'!G8/'liquid indices'!G7-1</f>
        <v>2.8852137175951142E-2</v>
      </c>
      <c r="H8">
        <f>'liquid indices'!H8/'liquid indices'!H7-1</f>
        <v>-9.5915507719923632E-5</v>
      </c>
    </row>
    <row r="9" spans="1:8">
      <c r="A9" s="1">
        <f>'liquid indices'!A9</f>
        <v>31897</v>
      </c>
      <c r="B9">
        <f>'liquid indices'!B9/'liquid indices'!B8-1</f>
        <v>-5.5278805591949087E-2</v>
      </c>
      <c r="C9">
        <f>'liquid indices'!C9/'liquid indices'!C8-1</f>
        <v>-1.257108247249239E-2</v>
      </c>
      <c r="D9">
        <f>'liquid indices'!D9/'liquid indices'!D8-1-factors!B9</f>
        <v>2.8422011824280613E-3</v>
      </c>
      <c r="E9">
        <f>'liquid indices'!E9/'liquid indices'!E8-1</f>
        <v>3.3711960153070653E-2</v>
      </c>
      <c r="F9">
        <f>'liquid indices'!F9-'liquid indices'!F8</f>
        <v>5.4199999999999982</v>
      </c>
      <c r="G9">
        <f>'liquid indices'!G9/'liquid indices'!G8-1</f>
        <v>-8.8805812973883347E-3</v>
      </c>
      <c r="H9">
        <f>'liquid indices'!H9/'liquid indices'!H8-1</f>
        <v>-4.4922159806696116E-2</v>
      </c>
    </row>
    <row r="10" spans="1:8">
      <c r="A10" s="1">
        <f>'liquid indices'!A10</f>
        <v>31926</v>
      </c>
      <c r="B10">
        <f>'liquid indices'!B10/'liquid indices'!B9-1</f>
        <v>-1.7236255572065318E-2</v>
      </c>
      <c r="C10">
        <f>'liquid indices'!C10/'liquid indices'!C9-1</f>
        <v>-3.4928813374512924E-4</v>
      </c>
      <c r="D10">
        <f>'liquid indices'!D10/'liquid indices'!D9-1-factors!B10</f>
        <v>9.6882021753098568E-3</v>
      </c>
      <c r="E10">
        <f>'liquid indices'!E10/'liquid indices'!E9-1</f>
        <v>1.2927488541544241E-2</v>
      </c>
      <c r="F10">
        <f>'liquid indices'!F10-'liquid indices'!F9</f>
        <v>-5.93</v>
      </c>
      <c r="G10">
        <f>'liquid indices'!G10/'liquid indices'!G9-1</f>
        <v>8.6732747748272665E-3</v>
      </c>
      <c r="H10">
        <f>'liquid indices'!H10/'liquid indices'!H9-1</f>
        <v>-4.7743802600090923E-3</v>
      </c>
    </row>
    <row r="11" spans="1:8">
      <c r="A11" s="1">
        <f>'liquid indices'!A11</f>
        <v>31958</v>
      </c>
      <c r="B11">
        <f>'liquid indices'!B11/'liquid indices'!B10-1</f>
        <v>7.5364611197692444E-3</v>
      </c>
      <c r="C11">
        <f>'liquid indices'!C11/'liquid indices'!C10-1</f>
        <v>1.5527447447857057E-2</v>
      </c>
      <c r="D11">
        <f>'liquid indices'!D11/'liquid indices'!D10-1-factors!B11</f>
        <v>1.8397388080583887E-2</v>
      </c>
      <c r="E11">
        <f>'liquid indices'!E11/'liquid indices'!E10-1</f>
        <v>1.9665854507483482E-2</v>
      </c>
      <c r="F11">
        <f>'liquid indices'!F11-'liquid indices'!F10</f>
        <v>-1.1900000000000013</v>
      </c>
      <c r="G11">
        <f>'liquid indices'!G11/'liquid indices'!G10-1</f>
        <v>5.04984216938964E-2</v>
      </c>
      <c r="H11">
        <f>'liquid indices'!H11/'liquid indices'!H10-1</f>
        <v>1.4103340397618291E-2</v>
      </c>
    </row>
    <row r="12" spans="1:8">
      <c r="A12" s="1">
        <f>'liquid indices'!A12</f>
        <v>31989</v>
      </c>
      <c r="B12">
        <f>'liquid indices'!B12/'liquid indices'!B11-1</f>
        <v>-2.9512486051791242E-2</v>
      </c>
      <c r="C12">
        <f>'liquid indices'!C12/'liquid indices'!C11-1</f>
        <v>1.6834140913340345E-2</v>
      </c>
      <c r="D12">
        <f>'liquid indices'!D12/'liquid indices'!D11-1-factors!B12</f>
        <v>2.6453149390395669E-2</v>
      </c>
      <c r="E12">
        <f>'liquid indices'!E12/'liquid indices'!E11-1</f>
        <v>1.1606076122205211E-2</v>
      </c>
      <c r="F12">
        <f>'liquid indices'!F12-'liquid indices'!F11</f>
        <v>-4.879999999999999</v>
      </c>
      <c r="G12">
        <f>'liquid indices'!G12/'liquid indices'!G11-1</f>
        <v>5.0657645591680511E-2</v>
      </c>
      <c r="H12">
        <f>'liquid indices'!H12/'liquid indices'!H11-1</f>
        <v>-1.0817827606547148E-2</v>
      </c>
    </row>
    <row r="13" spans="1:8">
      <c r="A13" s="1">
        <f>'liquid indices'!A13</f>
        <v>32020</v>
      </c>
      <c r="B13">
        <f>'liquid indices'!B13/'liquid indices'!B12-1</f>
        <v>-2.3463642851478839E-2</v>
      </c>
      <c r="C13">
        <f>'liquid indices'!C13/'liquid indices'!C12-1</f>
        <v>5.0673194210393291E-4</v>
      </c>
      <c r="D13">
        <f>'liquid indices'!D13/'liquid indices'!D12-1-factors!B13</f>
        <v>2.5176841478846357E-2</v>
      </c>
      <c r="E13">
        <f>'liquid indices'!E13/'liquid indices'!E12-1</f>
        <v>-2.249592261402622E-2</v>
      </c>
      <c r="F13">
        <f>'liquid indices'!F13-'liquid indices'!F12</f>
        <v>5.879999999999999</v>
      </c>
      <c r="G13">
        <f>'liquid indices'!G13/'liquid indices'!G12-1</f>
        <v>3.7313174058263066E-2</v>
      </c>
      <c r="H13">
        <f>'liquid indices'!H13/'liquid indices'!H12-1</f>
        <v>-5.0703187781906411E-3</v>
      </c>
    </row>
    <row r="14" spans="1:8">
      <c r="A14" s="1">
        <f>'liquid indices'!A14</f>
        <v>32050</v>
      </c>
      <c r="B14">
        <f>'liquid indices'!B14/'liquid indices'!B13-1</f>
        <v>-5.1578955915908109E-2</v>
      </c>
      <c r="C14">
        <f>'liquid indices'!C14/'liquid indices'!C13-1</f>
        <v>-1.063763094943504E-2</v>
      </c>
      <c r="D14">
        <f>'liquid indices'!D14/'liquid indices'!D13-1-factors!B14</f>
        <v>1.7068271265116119E-2</v>
      </c>
      <c r="E14">
        <f>'liquid indices'!E14/'liquid indices'!E13-1</f>
        <v>-1.1506817789539436E-3</v>
      </c>
      <c r="F14">
        <f>'liquid indices'!F14-'liquid indices'!F13</f>
        <v>5.0000000000000711E-2</v>
      </c>
      <c r="G14">
        <f>'liquid indices'!G14/'liquid indices'!G13-1</f>
        <v>-2.1924729256934894E-2</v>
      </c>
      <c r="H14">
        <f>'liquid indices'!H14/'liquid indices'!H13-1</f>
        <v>-2.9556818960202791E-2</v>
      </c>
    </row>
    <row r="15" spans="1:8">
      <c r="A15" s="1">
        <f>'liquid indices'!A15</f>
        <v>32080</v>
      </c>
      <c r="B15">
        <f>'liquid indices'!B15/'liquid indices'!B14-1</f>
        <v>6.0959426022483054E-2</v>
      </c>
      <c r="C15">
        <f>'liquid indices'!C15/'liquid indices'!C14-1</f>
        <v>2.2194356530409465E-3</v>
      </c>
      <c r="D15">
        <f>'liquid indices'!D15/'liquid indices'!D14-1-factors!B15</f>
        <v>-4.1147071238494703E-2</v>
      </c>
      <c r="E15">
        <f>'liquid indices'!E15/'liquid indices'!E14-1</f>
        <v>3.686423593110888E-3</v>
      </c>
      <c r="F15">
        <f>'liquid indices'!F15-'liquid indices'!F14</f>
        <v>39.03</v>
      </c>
      <c r="G15">
        <f>'liquid indices'!G15/'liquid indices'!G14-1</f>
        <v>-0.21536125264057981</v>
      </c>
      <c r="H15">
        <f>'liquid indices'!H15/'liquid indices'!H14-1</f>
        <v>1.5453712806809738E-2</v>
      </c>
    </row>
    <row r="16" spans="1:8">
      <c r="A16" s="1">
        <f>'liquid indices'!A16</f>
        <v>32111</v>
      </c>
      <c r="B16">
        <f>'liquid indices'!B16/'liquid indices'!B15-1</f>
        <v>-4.7127559131369123E-3</v>
      </c>
      <c r="C16">
        <f>'liquid indices'!C16/'liquid indices'!C15-1</f>
        <v>-2.4011992685925687E-2</v>
      </c>
      <c r="D16">
        <f>'liquid indices'!D16/'liquid indices'!D15-1-factors!B16</f>
        <v>3.8235817635303149E-2</v>
      </c>
      <c r="E16">
        <f>'liquid indices'!E16/'liquid indices'!E15-1</f>
        <v>-1.4978479196556704E-2</v>
      </c>
      <c r="F16">
        <f>'liquid indices'!F16-'liquid indices'!F15</f>
        <v>-15.279999999999994</v>
      </c>
      <c r="G16">
        <f>'liquid indices'!G16/'liquid indices'!G15-1</f>
        <v>-8.2409932447337408E-2</v>
      </c>
      <c r="H16">
        <f>'liquid indices'!H16/'liquid indices'!H15-1</f>
        <v>1.953352238922057E-2</v>
      </c>
    </row>
    <row r="17" spans="1:8">
      <c r="A17" s="1">
        <f>'liquid indices'!A17</f>
        <v>32142</v>
      </c>
      <c r="B17">
        <f>'liquid indices'!B17/'liquid indices'!B16-1</f>
        <v>1.3694409535006447E-2</v>
      </c>
      <c r="C17">
        <f>'liquid indices'!C17/'liquid indices'!C16-1</f>
        <v>-1.3087260335389761E-2</v>
      </c>
      <c r="D17">
        <f>'liquid indices'!D17/'liquid indices'!D16-1-factors!B17</f>
        <v>-6.8268958495594223E-3</v>
      </c>
      <c r="E17">
        <f>'liquid indices'!E17/'liquid indices'!E16-1</f>
        <v>-4.2589140060591779E-2</v>
      </c>
      <c r="F17">
        <f>'liquid indices'!F17-'liquid indices'!F16</f>
        <v>-6.68</v>
      </c>
      <c r="G17">
        <f>'liquid indices'!G17/'liquid indices'!G16-1</f>
        <v>7.6073351375316678E-2</v>
      </c>
      <c r="H17">
        <f>'liquid indices'!H17/'liquid indices'!H16-1</f>
        <v>7.697636450630041E-3</v>
      </c>
    </row>
    <row r="18" spans="1:8">
      <c r="A18" s="1">
        <f>'liquid indices'!A18</f>
        <v>32171</v>
      </c>
      <c r="B18">
        <f>'liquid indices'!B18/'liquid indices'!B17-1</f>
        <v>5.3781673918607664E-2</v>
      </c>
      <c r="C18">
        <f>'liquid indices'!C18/'liquid indices'!C17-1</f>
        <v>7.0717399865958264E-3</v>
      </c>
      <c r="D18">
        <f>'liquid indices'!D18/'liquid indices'!D17-1-factors!B18</f>
        <v>-4.2083230669676119E-4</v>
      </c>
      <c r="E18">
        <f>'liquid indices'!E18/'liquid indices'!E17-1</f>
        <v>1.3996227103997949E-2</v>
      </c>
      <c r="F18">
        <f>'liquid indices'!F18-'liquid indices'!F17</f>
        <v>-3.9000000000000057</v>
      </c>
      <c r="G18">
        <f>'liquid indices'!G18/'liquid indices'!G17-1</f>
        <v>4.2063299336247306E-2</v>
      </c>
      <c r="H18">
        <f>'liquid indices'!H18/'liquid indices'!H17-1</f>
        <v>4.2014400541902974E-2</v>
      </c>
    </row>
    <row r="19" spans="1:8">
      <c r="A19" s="1">
        <f>'liquid indices'!A19</f>
        <v>32202</v>
      </c>
      <c r="B19">
        <f>'liquid indices'!B19/'liquid indices'!B18-1</f>
        <v>2.8615235145883489E-3</v>
      </c>
      <c r="C19">
        <f>'liquid indices'!C19/'liquid indices'!C18-1</f>
        <v>1.105969283967223E-2</v>
      </c>
      <c r="D19">
        <f>'liquid indices'!D19/'liquid indices'!D18-1-factors!B19</f>
        <v>6.0780712909054291E-3</v>
      </c>
      <c r="E19">
        <f>'liquid indices'!E19/'liquid indices'!E18-1</f>
        <v>-1.7043749624917504E-2</v>
      </c>
      <c r="F19">
        <f>'liquid indices'!F19-'liquid indices'!F18</f>
        <v>-5.7199999999999989</v>
      </c>
      <c r="G19">
        <f>'liquid indices'!G19/'liquid indices'!G18-1</f>
        <v>4.6614596481961312E-2</v>
      </c>
      <c r="H19">
        <f>'liquid indices'!H19/'liquid indices'!H18-1</f>
        <v>2.8324277361254868E-2</v>
      </c>
    </row>
    <row r="20" spans="1:8">
      <c r="A20" s="1">
        <f>'liquid indices'!A20</f>
        <v>32233</v>
      </c>
      <c r="B20">
        <f>'liquid indices'!B20/'liquid indices'!B19-1</f>
        <v>-3.8932828760643412E-2</v>
      </c>
      <c r="C20">
        <f>'liquid indices'!C20/'liquid indices'!C19-1</f>
        <v>-7.2913450478906405E-3</v>
      </c>
      <c r="D20">
        <f>'liquid indices'!D20/'liquid indices'!D19-1-factors!B20</f>
        <v>3.7122259025195725E-2</v>
      </c>
      <c r="E20">
        <f>'liquid indices'!E20/'liquid indices'!E19-1</f>
        <v>4.5240857195188999E-2</v>
      </c>
      <c r="F20">
        <f>'liquid indices'!F20-'liquid indices'!F19</f>
        <v>-2.889999999999997</v>
      </c>
      <c r="G20">
        <f>'liquid indices'!G20/'liquid indices'!G19-1</f>
        <v>-3.0893403840801748E-2</v>
      </c>
      <c r="H20">
        <f>'liquid indices'!H20/'liquid indices'!H19-1</f>
        <v>-9.4576117538374138E-3</v>
      </c>
    </row>
    <row r="21" spans="1:8">
      <c r="A21" s="1">
        <f>'liquid indices'!A21</f>
        <v>32262</v>
      </c>
      <c r="B21">
        <f>'liquid indices'!B21/'liquid indices'!B20-1</f>
        <v>-2.5625881037320553E-2</v>
      </c>
      <c r="C21">
        <f>'liquid indices'!C21/'liquid indices'!C20-1</f>
        <v>-4.198794192437183E-3</v>
      </c>
      <c r="D21">
        <f>'liquid indices'!D21/'liquid indices'!D20-1-factors!B21</f>
        <v>2.2267156924014153E-2</v>
      </c>
      <c r="E21">
        <f>'liquid indices'!E21/'liquid indices'!E20-1</f>
        <v>2.2254672897196182E-2</v>
      </c>
      <c r="F21">
        <f>'liquid indices'!F21-'liquid indices'!F20</f>
        <v>9.9999999999997868E-2</v>
      </c>
      <c r="G21">
        <f>'liquid indices'!G21/'liquid indices'!G20-1</f>
        <v>1.1058778479801079E-2</v>
      </c>
      <c r="H21">
        <f>'liquid indices'!H21/'liquid indices'!H20-1</f>
        <v>-3.7286334920605402E-3</v>
      </c>
    </row>
    <row r="22" spans="1:8">
      <c r="A22" s="1">
        <f>'liquid indices'!A22</f>
        <v>32294</v>
      </c>
      <c r="B22">
        <f>'liquid indices'!B22/'liquid indices'!B21-1</f>
        <v>-2.0165364067665115E-2</v>
      </c>
      <c r="C22">
        <f>'liquid indices'!C22/'liquid indices'!C21-1</f>
        <v>7.3775851150914562E-3</v>
      </c>
      <c r="D22">
        <f>'liquid indices'!D22/'liquid indices'!D21-1-factors!B22</f>
        <v>9.5082892460195412E-3</v>
      </c>
      <c r="E22">
        <f>'liquid indices'!E22/'liquid indices'!E21-1</f>
        <v>1.7027598422947321E-2</v>
      </c>
      <c r="F22">
        <f>'liquid indices'!F22-'liquid indices'!F21</f>
        <v>-3.6999999999999993</v>
      </c>
      <c r="G22">
        <f>'liquid indices'!G22/'liquid indices'!G21-1</f>
        <v>8.6502700368886742E-3</v>
      </c>
      <c r="H22">
        <f>'liquid indices'!H22/'liquid indices'!H21-1</f>
        <v>-1.368194588690419E-2</v>
      </c>
    </row>
    <row r="23" spans="1:8">
      <c r="A23" s="1">
        <f>'liquid indices'!A23</f>
        <v>32324</v>
      </c>
      <c r="B23">
        <f>'liquid indices'!B23/'liquid indices'!B22-1</f>
        <v>3.2227464695790076E-2</v>
      </c>
      <c r="C23">
        <f>'liquid indices'!C23/'liquid indices'!C22-1</f>
        <v>1.7785046251341585E-2</v>
      </c>
      <c r="D23">
        <f>'liquid indices'!D23/'liquid indices'!D22-1-factors!B23</f>
        <v>-5.244675065949389E-3</v>
      </c>
      <c r="E23">
        <f>'liquid indices'!E23/'liquid indices'!E22-1</f>
        <v>-3.7754930052250169E-2</v>
      </c>
      <c r="F23">
        <f>'liquid indices'!F23-'liquid indices'!F22</f>
        <v>1.3500000000000014</v>
      </c>
      <c r="G23">
        <f>'liquid indices'!G23/'liquid indices'!G22-1</f>
        <v>4.5891815171108519E-2</v>
      </c>
      <c r="H23">
        <f>'liquid indices'!H23/'liquid indices'!H22-1</f>
        <v>2.2210612565149779E-2</v>
      </c>
    </row>
    <row r="24" spans="1:8">
      <c r="A24" s="1">
        <f>'liquid indices'!A24</f>
        <v>32353</v>
      </c>
      <c r="B24">
        <f>'liquid indices'!B24/'liquid indices'!B23-1</f>
        <v>-2.7281662790976546E-2</v>
      </c>
      <c r="C24">
        <f>'liquid indices'!C24/'liquid indices'!C23-1</f>
        <v>2.6554523391078666E-2</v>
      </c>
      <c r="D24">
        <f>'liquid indices'!D24/'liquid indices'!D23-1-factors!B24</f>
        <v>3.0889997456376883E-2</v>
      </c>
      <c r="E24">
        <f>'liquid indices'!E24/'liquid indices'!E23-1</f>
        <v>-1.0626496175629274E-2</v>
      </c>
      <c r="F24">
        <f>'liquid indices'!F24-'liquid indices'!F23</f>
        <v>-1.8500000000000014</v>
      </c>
      <c r="G24">
        <f>'liquid indices'!G24/'liquid indices'!G23-1</f>
        <v>-3.7947326095696399E-3</v>
      </c>
      <c r="H24">
        <f>'liquid indices'!H24/'liquid indices'!H23-1</f>
        <v>-5.4541972463461041E-3</v>
      </c>
    </row>
    <row r="25" spans="1:8">
      <c r="A25" s="1">
        <f>'liquid indices'!A25</f>
        <v>32386</v>
      </c>
      <c r="B25">
        <f>'liquid indices'!B25/'liquid indices'!B24-1</f>
        <v>-3.442185253645591E-3</v>
      </c>
      <c r="C25">
        <f>'liquid indices'!C25/'liquid indices'!C24-1</f>
        <v>1.4353146425572394E-2</v>
      </c>
      <c r="D25">
        <f>'liquid indices'!D25/'liquid indices'!D24-1-factors!B25</f>
        <v>5.861734650631889E-3</v>
      </c>
      <c r="E25">
        <f>'liquid indices'!E25/'liquid indices'!E24-1</f>
        <v>-1.1153732664502702E-2</v>
      </c>
      <c r="F25">
        <f>'liquid indices'!F25-'liquid indices'!F24</f>
        <v>-1.4199999999999982</v>
      </c>
      <c r="G25">
        <f>'liquid indices'!G25/'liquid indices'!G24-1</f>
        <v>-3.3947536280979018E-2</v>
      </c>
      <c r="H25">
        <f>'liquid indices'!H25/'liquid indices'!H24-1</f>
        <v>-1.1796967579229545E-3</v>
      </c>
    </row>
    <row r="26" spans="1:8">
      <c r="A26" s="1">
        <f>'liquid indices'!A26</f>
        <v>32416</v>
      </c>
      <c r="B26">
        <f>'liquid indices'!B26/'liquid indices'!B25-1</f>
        <v>2.8407498392495123E-2</v>
      </c>
      <c r="C26">
        <f>'liquid indices'!C26/'liquid indices'!C25-1</f>
        <v>5.1003185890781122E-3</v>
      </c>
      <c r="D26">
        <f>'liquid indices'!D26/'liquid indices'!D25-1-factors!B26</f>
        <v>-4.006369346669425E-3</v>
      </c>
      <c r="E26">
        <f>'liquid indices'!E26/'liquid indices'!E25-1</f>
        <v>-3.2107901647171144E-2</v>
      </c>
      <c r="F26">
        <f>'liquid indices'!F26-'liquid indices'!F25</f>
        <v>-2.6800000000000033</v>
      </c>
      <c r="G26">
        <f>'liquid indices'!G26/'liquid indices'!G25-1</f>
        <v>4.2605020386694337E-2</v>
      </c>
      <c r="H26">
        <f>'liquid indices'!H26/'liquid indices'!H25-1</f>
        <v>4.4177560505199276E-2</v>
      </c>
    </row>
    <row r="27" spans="1:8">
      <c r="A27" s="1">
        <f>'liquid indices'!A27</f>
        <v>32447</v>
      </c>
      <c r="B27">
        <f>'liquid indices'!B27/'liquid indices'!B26-1</f>
        <v>2.3494613312812662E-2</v>
      </c>
      <c r="C27">
        <f>'liquid indices'!C27/'liquid indices'!C26-1</f>
        <v>-1.5386436075363275E-2</v>
      </c>
      <c r="D27">
        <f>'liquid indices'!D27/'liquid indices'!D26-1-factors!B27</f>
        <v>-2.8406667097082838E-3</v>
      </c>
      <c r="E27">
        <f>'liquid indices'!E27/'liquid indices'!E26-1</f>
        <v>2.965840424220012E-2</v>
      </c>
      <c r="F27">
        <f>'liquid indices'!F27-'liquid indices'!F26</f>
        <v>3.9400000000000013</v>
      </c>
      <c r="G27">
        <f>'liquid indices'!G27/'liquid indices'!G26-1</f>
        <v>2.7843771467826794E-2</v>
      </c>
      <c r="H27">
        <f>'liquid indices'!H27/'liquid indices'!H26-1</f>
        <v>2.5527767975466409E-2</v>
      </c>
    </row>
    <row r="28" spans="1:8">
      <c r="A28" s="1">
        <f>'liquid indices'!A28</f>
        <v>32477</v>
      </c>
      <c r="B28">
        <f>'liquid indices'!B28/'liquid indices'!B27-1</f>
        <v>-2.9071998621586159E-2</v>
      </c>
      <c r="C28">
        <f>'liquid indices'!C28/'liquid indices'!C27-1</f>
        <v>-1.4796887943216319E-2</v>
      </c>
      <c r="D28">
        <f>'liquid indices'!D28/'liquid indices'!D27-1-factors!B28</f>
        <v>2.2640282528887279E-2</v>
      </c>
      <c r="E28">
        <f>'liquid indices'!E28/'liquid indices'!E27-1</f>
        <v>4.2038445415893078E-2</v>
      </c>
      <c r="F28">
        <f>'liquid indices'!F28-'liquid indices'!F27</f>
        <v>-4.5</v>
      </c>
      <c r="G28">
        <f>'liquid indices'!G28/'liquid indices'!G27-1</f>
        <v>-1.4251401120896734E-2</v>
      </c>
      <c r="H28">
        <f>'liquid indices'!H28/'liquid indices'!H27-1</f>
        <v>-2.4967605322209208E-3</v>
      </c>
    </row>
    <row r="29" spans="1:8">
      <c r="A29" s="1">
        <f>'liquid indices'!A29</f>
        <v>32507</v>
      </c>
      <c r="B29">
        <f>'liquid indices'!B29/'liquid indices'!B28-1</f>
        <v>5.1302320704034177E-3</v>
      </c>
      <c r="C29">
        <f>'liquid indices'!C29/'liquid indices'!C28-1</f>
        <v>3.8809021366392749E-3</v>
      </c>
      <c r="D29">
        <f>'liquid indices'!D29/'liquid indices'!D28-1-factors!B29</f>
        <v>-7.0595093174152801E-4</v>
      </c>
      <c r="E29">
        <f>'liquid indices'!E29/'liquid indices'!E28-1</f>
        <v>5.9766680075857836E-2</v>
      </c>
      <c r="F29">
        <f>'liquid indices'!F29-'liquid indices'!F28</f>
        <v>0.35000000000000142</v>
      </c>
      <c r="G29">
        <f>'liquid indices'!G29/'liquid indices'!G28-1</f>
        <v>1.7444981213097233E-2</v>
      </c>
      <c r="H29">
        <f>'liquid indices'!H29/'liquid indices'!H28-1</f>
        <v>5.9006385861537503E-3</v>
      </c>
    </row>
    <row r="30" spans="1:8">
      <c r="A30" s="1">
        <f>'liquid indices'!A30</f>
        <v>32539</v>
      </c>
      <c r="B30">
        <f>'liquid indices'!B30/'liquid indices'!B29-1</f>
        <v>1.3570666174452573E-2</v>
      </c>
      <c r="C30">
        <f>'liquid indices'!C30/'liquid indices'!C29-1</f>
        <v>2.1684507171784606E-2</v>
      </c>
      <c r="D30">
        <f>'liquid indices'!D30/'liquid indices'!D29-1-factors!B30</f>
        <v>4.7180705882148288E-3</v>
      </c>
      <c r="E30">
        <f>'liquid indices'!E30/'liquid indices'!E29-1</f>
        <v>-1.5020877392766141E-2</v>
      </c>
      <c r="F30">
        <f>'liquid indices'!F30-'liquid indices'!F29</f>
        <v>-0.39000000000000057</v>
      </c>
      <c r="G30">
        <f>'liquid indices'!G30/'liquid indices'!G29-1</f>
        <v>7.3227450054839105E-2</v>
      </c>
      <c r="H30">
        <f>'liquid indices'!H30/'liquid indices'!H29-1</f>
        <v>1.146768129734177E-2</v>
      </c>
    </row>
    <row r="31" spans="1:8">
      <c r="A31" s="1">
        <f>'liquid indices'!A31</f>
        <v>32567</v>
      </c>
      <c r="B31">
        <f>'liquid indices'!B31/'liquid indices'!B30-1</f>
        <v>-2.7062978036073493E-2</v>
      </c>
      <c r="C31">
        <f>'liquid indices'!C31/'liquid indices'!C30-1</f>
        <v>6.0872696176610397E-3</v>
      </c>
      <c r="D31">
        <f>'liquid indices'!D31/'liquid indices'!D30-1-factors!B31</f>
        <v>1.8818452761512616E-2</v>
      </c>
      <c r="E31">
        <f>'liquid indices'!E31/'liquid indices'!E30-1</f>
        <v>2.6150627615062705E-2</v>
      </c>
      <c r="F31">
        <f>'liquid indices'!F31-'liquid indices'!F30</f>
        <v>-0.24000000000000199</v>
      </c>
      <c r="G31">
        <f>'liquid indices'!G31/'liquid indices'!G30-1</f>
        <v>-2.4921251948488821E-2</v>
      </c>
      <c r="H31">
        <f>'liquid indices'!H31/'liquid indices'!H30-1</f>
        <v>-7.1322703040872515E-3</v>
      </c>
    </row>
    <row r="32" spans="1:8">
      <c r="A32" s="1">
        <f>'liquid indices'!A32</f>
        <v>32598</v>
      </c>
      <c r="B32">
        <f>'liquid indices'!B32/'liquid indices'!B31-1</f>
        <v>1.6845703124999112E-3</v>
      </c>
      <c r="C32">
        <f>'liquid indices'!C32/'liquid indices'!C31-1</f>
        <v>1.6026393781803927E-2</v>
      </c>
      <c r="D32">
        <f>'liquid indices'!D32/'liquid indices'!D31-1-factors!B32</f>
        <v>2.1049799306387396E-3</v>
      </c>
      <c r="E32">
        <f>'liquid indices'!E32/'liquid indices'!E31-1</f>
        <v>6.0250013412736836E-2</v>
      </c>
      <c r="F32">
        <f>'liquid indices'!F32-'liquid indices'!F31</f>
        <v>-0.82000000000000028</v>
      </c>
      <c r="G32">
        <f>'liquid indices'!G32/'liquid indices'!G31-1</f>
        <v>2.332939756159047E-2</v>
      </c>
      <c r="H32">
        <f>'liquid indices'!H32/'liquid indices'!H31-1</f>
        <v>-9.0921521335385336E-5</v>
      </c>
    </row>
    <row r="33" spans="1:8">
      <c r="A33" s="1">
        <f>'liquid indices'!A33</f>
        <v>32626</v>
      </c>
      <c r="B33">
        <f>'liquid indices'!B33/'liquid indices'!B32-1</f>
        <v>1.4185088595871198E-2</v>
      </c>
      <c r="C33">
        <f>'liquid indices'!C33/'liquid indices'!C32-1</f>
        <v>8.8530921350575831E-3</v>
      </c>
      <c r="D33">
        <f>'liquid indices'!D33/'liquid indices'!D32-1-factors!B33</f>
        <v>1.0120942516202103E-2</v>
      </c>
      <c r="E33">
        <f>'liquid indices'!E33/'liquid indices'!E32-1</f>
        <v>-5.060216577268406E-5</v>
      </c>
      <c r="F33">
        <f>'liquid indices'!F33-'liquid indices'!F32</f>
        <v>-0.12999999999999901</v>
      </c>
      <c r="G33">
        <f>'liquid indices'!G33/'liquid indices'!G32-1</f>
        <v>5.1921618450648577E-2</v>
      </c>
      <c r="H33">
        <f>'liquid indices'!H33/'liquid indices'!H32-1</f>
        <v>1.9329628943022259E-2</v>
      </c>
    </row>
    <row r="34" spans="1:8">
      <c r="A34" s="1">
        <f>'liquid indices'!A34</f>
        <v>32659</v>
      </c>
      <c r="B34">
        <f>'liquid indices'!B34/'liquid indices'!B33-1</f>
        <v>3.157818845978233E-2</v>
      </c>
      <c r="C34">
        <f>'liquid indices'!C34/'liquid indices'!C33-1</f>
        <v>2.4089493520542016E-2</v>
      </c>
      <c r="D34">
        <f>'liquid indices'!D34/'liquid indices'!D33-1-factors!B34</f>
        <v>-8.4463048050049672E-3</v>
      </c>
      <c r="E34">
        <f>'liquid indices'!E34/'liquid indices'!E33-1</f>
        <v>-4.5898486918678261E-2</v>
      </c>
      <c r="F34">
        <f>'liquid indices'!F34-'liquid indices'!F33</f>
        <v>0.53999999999999915</v>
      </c>
      <c r="G34">
        <f>'liquid indices'!G34/'liquid indices'!G33-1</f>
        <v>4.0457601321165049E-2</v>
      </c>
      <c r="H34">
        <f>'liquid indices'!H34/'liquid indices'!H33-1</f>
        <v>3.2646093854537872E-2</v>
      </c>
    </row>
    <row r="35" spans="1:8">
      <c r="A35" s="1">
        <f>'liquid indices'!A35</f>
        <v>32689</v>
      </c>
      <c r="B35">
        <f>'liquid indices'!B35/'liquid indices'!B34-1</f>
        <v>5.1135701805474554E-2</v>
      </c>
      <c r="C35">
        <f>'liquid indices'!C35/'liquid indices'!C34-1</f>
        <v>2.3991622794400813E-2</v>
      </c>
      <c r="D35">
        <f>'liquid indices'!D35/'liquid indices'!D34-1-factors!B35</f>
        <v>-2.1069198849201998E-2</v>
      </c>
      <c r="E35">
        <f>'liquid indices'!E35/'liquid indices'!E34-1</f>
        <v>3.8718574307841092E-3</v>
      </c>
      <c r="F35">
        <f>'liquid indices'!F35-'liquid indices'!F34</f>
        <v>0.67000000000000171</v>
      </c>
      <c r="G35">
        <f>'liquid indices'!G35/'liquid indices'!G34-1</f>
        <v>-5.670831198751447E-3</v>
      </c>
      <c r="H35">
        <f>'liquid indices'!H35/'liquid indices'!H34-1</f>
        <v>3.3957138140866983E-2</v>
      </c>
    </row>
    <row r="36" spans="1:8">
      <c r="A36" s="1">
        <f>'liquid indices'!A36</f>
        <v>32720</v>
      </c>
      <c r="B36">
        <f>'liquid indices'!B36/'liquid indices'!B35-1</f>
        <v>1.5366430260047359E-2</v>
      </c>
      <c r="C36">
        <f>'liquid indices'!C36/'liquid indices'!C35-1</f>
        <v>-7.3024923303766087E-3</v>
      </c>
      <c r="D36">
        <f>'liquid indices'!D36/'liquid indices'!D35-1-factors!B36</f>
        <v>4.7572091842504882E-3</v>
      </c>
      <c r="E36">
        <f>'liquid indices'!E36/'liquid indices'!E35-1</f>
        <v>-5.1355206847360946E-2</v>
      </c>
      <c r="F36">
        <f>'liquid indices'!F36-'liquid indices'!F35</f>
        <v>-8.0000000000001847E-2</v>
      </c>
      <c r="G36">
        <f>'liquid indices'!G36/'liquid indices'!G35-1</f>
        <v>9.0288821781057793E-2</v>
      </c>
      <c r="H36">
        <f>'liquid indices'!H36/'liquid indices'!H35-1</f>
        <v>1.7367678798977382E-2</v>
      </c>
    </row>
    <row r="37" spans="1:8">
      <c r="A37" s="1">
        <f>'liquid indices'!A37</f>
        <v>32751</v>
      </c>
      <c r="B37">
        <f>'liquid indices'!B37/'liquid indices'!B36-1</f>
        <v>-3.3309080325960583E-2</v>
      </c>
      <c r="C37">
        <f>'liquid indices'!C37/'liquid indices'!C36-1</f>
        <v>1.3640358692022847E-2</v>
      </c>
      <c r="D37">
        <f>'liquid indices'!D37/'liquid indices'!D36-1-factors!B37</f>
        <v>3.6047223563950404E-2</v>
      </c>
      <c r="E37">
        <f>'liquid indices'!E37/'liquid indices'!E36-1</f>
        <v>2.4505708716234809E-2</v>
      </c>
      <c r="F37">
        <f>'liquid indices'!F37-'liquid indices'!F36</f>
        <v>0.25</v>
      </c>
      <c r="G37">
        <f>'liquid indices'!G37/'liquid indices'!G36-1</f>
        <v>1.9549570466682153E-2</v>
      </c>
      <c r="H37">
        <f>'liquid indices'!H37/'liquid indices'!H36-1</f>
        <v>-5.1377182877753169E-3</v>
      </c>
    </row>
    <row r="38" spans="1:8">
      <c r="A38" s="1">
        <f>'liquid indices'!A38</f>
        <v>32780</v>
      </c>
      <c r="B38">
        <f>'liquid indices'!B38/'liquid indices'!B37-1</f>
        <v>-3.5901913263386431E-3</v>
      </c>
      <c r="C38">
        <f>'liquid indices'!C38/'liquid indices'!C37-1</f>
        <v>1.72353433848218E-2</v>
      </c>
      <c r="D38">
        <f>'liquid indices'!D38/'liquid indices'!D37-1-factors!B38</f>
        <v>6.3228580970308146E-3</v>
      </c>
      <c r="E38">
        <f>'liquid indices'!E38/'liquid indices'!E37-1</f>
        <v>5.0394128839358565E-2</v>
      </c>
      <c r="F38">
        <f>'liquid indices'!F38-'liquid indices'!F37</f>
        <v>-2.3399999999999981</v>
      </c>
      <c r="G38">
        <f>'liquid indices'!G38/'liquid indices'!G37-1</f>
        <v>-4.0562408238937753E-3</v>
      </c>
      <c r="H38">
        <f>'liquid indices'!H38/'liquid indices'!H37-1</f>
        <v>1.0343858921666227E-2</v>
      </c>
    </row>
    <row r="39" spans="1:8">
      <c r="A39" s="1">
        <f>'liquid indices'!A39</f>
        <v>32812</v>
      </c>
      <c r="B39">
        <f>'liquid indices'!B39/'liquid indices'!B38-1</f>
        <v>3.290402991275454E-2</v>
      </c>
      <c r="C39">
        <f>'liquid indices'!C39/'liquid indices'!C38-1</f>
        <v>-5.7968573249944644E-3</v>
      </c>
      <c r="D39">
        <f>'liquid indices'!D39/'liquid indices'!D38-1-factors!B39</f>
        <v>-1.7753723874178506E-2</v>
      </c>
      <c r="E39">
        <f>'liquid indices'!E39/'liquid indices'!E38-1</f>
        <v>-1.7648276575923827E-2</v>
      </c>
      <c r="F39">
        <f>'liquid indices'!F39-'liquid indices'!F38</f>
        <v>7.2099999999999991</v>
      </c>
      <c r="G39">
        <f>'liquid indices'!G39/'liquid indices'!G38-1</f>
        <v>-2.3220655407841018E-2</v>
      </c>
      <c r="H39">
        <f>'liquid indices'!H39/'liquid indices'!H38-1</f>
        <v>1.7367479707750988E-2</v>
      </c>
    </row>
    <row r="40" spans="1:8">
      <c r="A40" s="1">
        <f>'liquid indices'!A40</f>
        <v>32842</v>
      </c>
      <c r="B40">
        <f>'liquid indices'!B40/'liquid indices'!B39-1</f>
        <v>2.2670596236684659E-4</v>
      </c>
      <c r="C40">
        <f>'liquid indices'!C40/'liquid indices'!C39-1</f>
        <v>7.1758559395433963E-3</v>
      </c>
      <c r="D40">
        <f>'liquid indices'!D40/'liquid indices'!D39-1-factors!B40</f>
        <v>1.1169848540244942E-2</v>
      </c>
      <c r="E40">
        <f>'liquid indices'!E40/'liquid indices'!E39-1</f>
        <v>1.1801274959169827E-2</v>
      </c>
      <c r="F40">
        <f>'liquid indices'!F40-'liquid indices'!F39</f>
        <v>-3.9899999999999984</v>
      </c>
      <c r="G40">
        <f>'liquid indices'!G40/'liquid indices'!G39-1</f>
        <v>2.0393493910868976E-2</v>
      </c>
      <c r="H40">
        <f>'liquid indices'!H40/'liquid indices'!H39-1</f>
        <v>5.2893205092290341E-3</v>
      </c>
    </row>
    <row r="41" spans="1:8">
      <c r="A41" s="1">
        <f>'liquid indices'!A41</f>
        <v>32871</v>
      </c>
      <c r="B41">
        <f>'liquid indices'!B41/'liquid indices'!B40-1</f>
        <v>-6.7703916006199849E-3</v>
      </c>
      <c r="C41">
        <f>'liquid indices'!C41/'liquid indices'!C40-1</f>
        <v>5.1959917049755333E-3</v>
      </c>
      <c r="D41">
        <f>'liquid indices'!D41/'liquid indices'!D40-1-factors!B41</f>
        <v>9.2323210771246833E-3</v>
      </c>
      <c r="E41">
        <f>'liquid indices'!E41/'liquid indices'!E40-1</f>
        <v>7.9146055714657493E-2</v>
      </c>
      <c r="F41">
        <f>'liquid indices'!F41-'liquid indices'!F40</f>
        <v>-1.8200000000000003</v>
      </c>
      <c r="G41">
        <f>'liquid indices'!G41/'liquid indices'!G40-1</f>
        <v>2.4015481321742138E-2</v>
      </c>
      <c r="H41">
        <f>'liquid indices'!H41/'liquid indices'!H40-1</f>
        <v>8.8206526131122676E-3</v>
      </c>
    </row>
    <row r="42" spans="1:8">
      <c r="A42" s="1">
        <f>'liquid indices'!A42</f>
        <v>32904</v>
      </c>
      <c r="B42">
        <f>'liquid indices'!B42/'liquid indices'!B41-1</f>
        <v>-4.1443988045286595E-2</v>
      </c>
      <c r="C42">
        <f>'liquid indices'!C42/'liquid indices'!C41-1</f>
        <v>9.5981695239002462E-3</v>
      </c>
      <c r="D42">
        <f>'liquid indices'!D42/'liquid indices'!D41-1-factors!B42</f>
        <v>3.1649530161649175E-2</v>
      </c>
      <c r="E42">
        <f>'liquid indices'!E42/'liquid indices'!E41-1</f>
        <v>-4.062726176115794E-2</v>
      </c>
      <c r="F42">
        <f>'liquid indices'!F42-'liquid indices'!F41</f>
        <v>8.5999999999999979</v>
      </c>
      <c r="G42">
        <f>'liquid indices'!G42/'liquid indices'!G41-1</f>
        <v>-6.713599308398055E-2</v>
      </c>
      <c r="H42">
        <f>'liquid indices'!H42/'liquid indices'!H41-1</f>
        <v>-1.3367581481814605E-2</v>
      </c>
    </row>
    <row r="43" spans="1:8">
      <c r="A43" s="1">
        <f>'liquid indices'!A43</f>
        <v>32932</v>
      </c>
      <c r="B43">
        <f>'liquid indices'!B43/'liquid indices'!B42-1</f>
        <v>-1.2133685568593844E-2</v>
      </c>
      <c r="C43">
        <f>'liquid indices'!C43/'liquid indices'!C42-1</f>
        <v>1.6234499275513459E-2</v>
      </c>
      <c r="D43">
        <f>'liquid indices'!D43/'liquid indices'!D42-1-factors!B43</f>
        <v>1.578445653703664E-2</v>
      </c>
      <c r="E43">
        <f>'liquid indices'!E43/'liquid indices'!E42-1</f>
        <v>-1.4535029925061727E-2</v>
      </c>
      <c r="F43">
        <f>'liquid indices'!F43-'liquid indices'!F42</f>
        <v>-5.18</v>
      </c>
      <c r="G43">
        <f>'liquid indices'!G43/'liquid indices'!G42-1</f>
        <v>1.2880823423377485E-2</v>
      </c>
      <c r="H43">
        <f>'liquid indices'!H43/'liquid indices'!H42-1</f>
        <v>3.4756754049536376E-3</v>
      </c>
    </row>
    <row r="44" spans="1:8">
      <c r="A44" s="1">
        <f>'liquid indices'!A44</f>
        <v>32962</v>
      </c>
      <c r="B44">
        <f>'liquid indices'!B44/'liquid indices'!B43-1</f>
        <v>-9.0099194626698242E-3</v>
      </c>
      <c r="C44">
        <f>'liquid indices'!C44/'liquid indices'!C43-1</f>
        <v>2.6771489678233173E-2</v>
      </c>
      <c r="D44">
        <f>'liquid indices'!D44/'liquid indices'!D43-1-factors!B44</f>
        <v>1.3710377416000785E-2</v>
      </c>
      <c r="E44">
        <f>'liquid indices'!E44/'liquid indices'!E43-1</f>
        <v>1.3626620393998312E-2</v>
      </c>
      <c r="F44">
        <f>'liquid indices'!F44-'liquid indices'!F43</f>
        <v>-7.9999999999998295E-2</v>
      </c>
      <c r="G44">
        <f>'liquid indices'!G44/'liquid indices'!G43-1</f>
        <v>2.6496808890475787E-2</v>
      </c>
      <c r="H44">
        <f>'liquid indices'!H44/'liquid indices'!H43-1</f>
        <v>-1.3060326120651888E-3</v>
      </c>
    </row>
    <row r="45" spans="1:8">
      <c r="A45" s="1">
        <f>'liquid indices'!A45</f>
        <v>32993</v>
      </c>
      <c r="B45">
        <f>'liquid indices'!B45/'liquid indices'!B44-1</f>
        <v>-3.0884002604391281E-2</v>
      </c>
      <c r="C45">
        <f>'liquid indices'!C45/'liquid indices'!C44-1</f>
        <v>7.0076115507131664E-3</v>
      </c>
      <c r="D45">
        <f>'liquid indices'!D45/'liquid indices'!D44-1-factors!B45</f>
        <v>1.7896888772047426E-2</v>
      </c>
      <c r="E45">
        <f>'liquid indices'!E45/'liquid indices'!E44-1</f>
        <v>-2.3513418256885465E-2</v>
      </c>
      <c r="F45">
        <f>'liquid indices'!F45-'liquid indices'!F44</f>
        <v>-1.1400000000000006</v>
      </c>
      <c r="G45">
        <f>'liquid indices'!G45/'liquid indices'!G44-1</f>
        <v>-2.4945991114009747E-2</v>
      </c>
      <c r="H45">
        <f>'liquid indices'!H45/'liquid indices'!H44-1</f>
        <v>-8.6963350671579454E-3</v>
      </c>
    </row>
    <row r="46" spans="1:8">
      <c r="A46" s="1">
        <f>'liquid indices'!A46</f>
        <v>33024</v>
      </c>
      <c r="B46">
        <f>'liquid indices'!B46/'liquid indices'!B45-1</f>
        <v>3.6401165614375675E-2</v>
      </c>
      <c r="C46">
        <f>'liquid indices'!C46/'liquid indices'!C45-1</f>
        <v>-5.428906752542817E-3</v>
      </c>
      <c r="D46">
        <f>'liquid indices'!D46/'liquid indices'!D45-1-factors!B46</f>
        <v>-1.3446457450516425E-2</v>
      </c>
      <c r="E46">
        <f>'liquid indices'!E46/'liquid indices'!E45-1</f>
        <v>-2.1295245952356323E-2</v>
      </c>
      <c r="F46">
        <f>'liquid indices'!F46-'liquid indices'!F45</f>
        <v>-1.2199999999999989</v>
      </c>
      <c r="G46">
        <f>'liquid indices'!G46/'liquid indices'!G45-1</f>
        <v>9.7504284937920627E-2</v>
      </c>
      <c r="H46">
        <f>'liquid indices'!H46/'liquid indices'!H45-1</f>
        <v>2.2673677835877148E-2</v>
      </c>
    </row>
    <row r="47" spans="1:8">
      <c r="A47" s="1">
        <f>'liquid indices'!A47</f>
        <v>33053</v>
      </c>
      <c r="B47">
        <f>'liquid indices'!B47/'liquid indices'!B46-1</f>
        <v>1.5987566094175953E-2</v>
      </c>
      <c r="C47">
        <f>'liquid indices'!C47/'liquid indices'!C46-1</f>
        <v>4.0597212479713818E-3</v>
      </c>
      <c r="D47">
        <f>'liquid indices'!D47/'liquid indices'!D46-1-factors!B47</f>
        <v>6.6093123425847722E-4</v>
      </c>
      <c r="E47">
        <f>'liquid indices'!E47/'liquid indices'!E46-1</f>
        <v>-2.9661240187556004E-2</v>
      </c>
      <c r="F47">
        <f>'liquid indices'!F47-'liquid indices'!F46</f>
        <v>0.39999999999999858</v>
      </c>
      <c r="G47">
        <f>'liquid indices'!G47/'liquid indices'!G46-1</f>
        <v>-6.7470626026850944E-3</v>
      </c>
      <c r="H47">
        <f>'liquid indices'!H47/'liquid indices'!H46-1</f>
        <v>1.7619208439975775E-2</v>
      </c>
    </row>
    <row r="48" spans="1:8">
      <c r="A48" s="1">
        <f>'liquid indices'!A48</f>
        <v>33085</v>
      </c>
      <c r="B48">
        <f>'liquid indices'!B48/'liquid indices'!B47-1</f>
        <v>2.5752590633745243E-3</v>
      </c>
      <c r="C48">
        <f>'liquid indices'!C48/'liquid indices'!C47-1</f>
        <v>-1.3799536973988835E-2</v>
      </c>
      <c r="D48">
        <f>'liquid indices'!D48/'liquid indices'!D47-1-factors!B48</f>
        <v>1.0508032978852055E-2</v>
      </c>
      <c r="E48">
        <f>'liquid indices'!E48/'liquid indices'!E47-1</f>
        <v>6.8519926159192224E-2</v>
      </c>
      <c r="F48">
        <f>'liquid indices'!F48-'liquid indices'!F47</f>
        <v>0.58000000000000185</v>
      </c>
      <c r="G48">
        <f>'liquid indices'!G48/'liquid indices'!G47-1</f>
        <v>-3.2059804061931318E-3</v>
      </c>
      <c r="H48">
        <f>'liquid indices'!H48/'liquid indices'!H47-1</f>
        <v>1.2607397266456433E-2</v>
      </c>
    </row>
    <row r="49" spans="1:8">
      <c r="A49" s="1">
        <f>'liquid indices'!A49</f>
        <v>33116</v>
      </c>
      <c r="B49">
        <f>'liquid indices'!B49/'liquid indices'!B48-1</f>
        <v>-4.8650886757297673E-2</v>
      </c>
      <c r="C49">
        <f>'liquid indices'!C49/'liquid indices'!C48-1</f>
        <v>-1.3570074306064828E-2</v>
      </c>
      <c r="D49">
        <f>'liquid indices'!D49/'liquid indices'!D48-1-factors!B49</f>
        <v>3.3929521176096933E-2</v>
      </c>
      <c r="E49">
        <f>'liquid indices'!E49/'liquid indices'!E48-1</f>
        <v>0.14557926829268286</v>
      </c>
      <c r="F49">
        <f>'liquid indices'!F49-'liquid indices'!F48</f>
        <v>9.2199999999999989</v>
      </c>
      <c r="G49">
        <f>'liquid indices'!G49/'liquid indices'!G48-1</f>
        <v>-9.0389597065838934E-2</v>
      </c>
      <c r="H49">
        <f>'liquid indices'!H49/'liquid indices'!H48-1</f>
        <v>-1.9075445426522508E-2</v>
      </c>
    </row>
    <row r="50" spans="1:8">
      <c r="A50" s="1">
        <f>'liquid indices'!A50</f>
        <v>33144</v>
      </c>
      <c r="B50">
        <f>'liquid indices'!B50/'liquid indices'!B49-1</f>
        <v>3.3770169415026086E-3</v>
      </c>
      <c r="C50">
        <f>'liquid indices'!C50/'liquid indices'!C49-1</f>
        <v>-7.5930229302573204E-3</v>
      </c>
      <c r="D50">
        <f>'liquid indices'!D50/'liquid indices'!D49-1-factors!B50</f>
        <v>2.8347438282971815E-4</v>
      </c>
      <c r="E50">
        <f>'liquid indices'!E50/'liquid indices'!E49-1</f>
        <v>0.19844754934575293</v>
      </c>
      <c r="F50">
        <f>'liquid indices'!F50-'liquid indices'!F49</f>
        <v>1.4199999999999982</v>
      </c>
      <c r="G50">
        <f>'liquid indices'!G50/'liquid indices'!G49-1</f>
        <v>-4.8667975006203457E-2</v>
      </c>
      <c r="H50">
        <f>'liquid indices'!H50/'liquid indices'!H49-1</f>
        <v>3.8409937632317703E-3</v>
      </c>
    </row>
    <row r="51" spans="1:8">
      <c r="A51" s="1">
        <f>'liquid indices'!A51</f>
        <v>33177</v>
      </c>
      <c r="B51">
        <f>'liquid indices'!B51/'liquid indices'!B50-1</f>
        <v>1.4514872322138439E-2</v>
      </c>
      <c r="C51">
        <f>'liquid indices'!C51/'liquid indices'!C50-1</f>
        <v>-1.5161175654097137E-2</v>
      </c>
      <c r="D51">
        <f>'liquid indices'!D51/'liquid indices'!D50-1-factors!B51</f>
        <v>-3.6621737775968111E-3</v>
      </c>
      <c r="E51">
        <f>'liquid indices'!E51/'liquid indices'!E50-1</f>
        <v>-7.7056885895110838E-2</v>
      </c>
      <c r="F51">
        <f>'liquid indices'!F51-'liquid indices'!F50</f>
        <v>0.62000000000000099</v>
      </c>
      <c r="G51">
        <f>'liquid indices'!G51/'liquid indices'!G50-1</f>
        <v>-4.256227251710154E-3</v>
      </c>
      <c r="H51">
        <f>'liquid indices'!H51/'liquid indices'!H50-1</f>
        <v>1.7773873694178155E-2</v>
      </c>
    </row>
    <row r="52" spans="1:8">
      <c r="A52" s="1">
        <f>'liquid indices'!A52</f>
        <v>33207</v>
      </c>
      <c r="B52">
        <f>'liquid indices'!B52/'liquid indices'!B51-1</f>
        <v>3.4813935075217683E-2</v>
      </c>
      <c r="C52">
        <f>'liquid indices'!C52/'liquid indices'!C51-1</f>
        <v>2.9319590700231934E-3</v>
      </c>
      <c r="D52">
        <f>'liquid indices'!D52/'liquid indices'!D51-1-factors!B52</f>
        <v>-7.6550735699112415E-3</v>
      </c>
      <c r="E52">
        <f>'liquid indices'!E52/'liquid indices'!E51-1</f>
        <v>-8.7259894935236781E-2</v>
      </c>
      <c r="F52">
        <f>'liquid indices'!F52-'liquid indices'!F51</f>
        <v>-8.16</v>
      </c>
      <c r="G52">
        <f>'liquid indices'!G52/'liquid indices'!G51-1</f>
        <v>6.4640186693337265E-2</v>
      </c>
      <c r="H52">
        <f>'liquid indices'!H52/'liquid indices'!H51-1</f>
        <v>3.1135462715065509E-2</v>
      </c>
    </row>
    <row r="53" spans="1:8">
      <c r="A53" s="1">
        <f>'liquid indices'!A53</f>
        <v>33238</v>
      </c>
      <c r="B53">
        <f>'liquid indices'!B53/'liquid indices'!B52-1</f>
        <v>1.1744722526148221E-2</v>
      </c>
      <c r="C53">
        <f>'liquid indices'!C53/'liquid indices'!C52-1</f>
        <v>1.7541755032382866E-2</v>
      </c>
      <c r="D53">
        <f>'liquid indices'!D53/'liquid indices'!D52-1-factors!B53</f>
        <v>6.5636360485996637E-3</v>
      </c>
      <c r="E53">
        <f>'liquid indices'!E53/'liquid indices'!E52-1</f>
        <v>-3.3566187777338441E-2</v>
      </c>
      <c r="F53">
        <f>'liquid indices'!F53-'liquid indices'!F52</f>
        <v>1.1000000000000014</v>
      </c>
      <c r="G53">
        <f>'liquid indices'!G53/'liquid indices'!G52-1</f>
        <v>2.7855441359025512E-2</v>
      </c>
      <c r="H53">
        <f>'liquid indices'!H53/'liquid indices'!H52-1</f>
        <v>1.7470981855320922E-2</v>
      </c>
    </row>
    <row r="54" spans="1:8">
      <c r="A54" s="1">
        <f>'liquid indices'!A54</f>
        <v>33269</v>
      </c>
      <c r="B54">
        <f>'liquid indices'!B54/'liquid indices'!B53-1</f>
        <v>5.876036057837819E-3</v>
      </c>
      <c r="C54">
        <f>'liquid indices'!C54/'liquid indices'!C53-1</f>
        <v>6.0337011472313407E-3</v>
      </c>
      <c r="D54">
        <f>'liquid indices'!D54/'liquid indices'!D53-1-factors!B54</f>
        <v>8.8144076549807604E-3</v>
      </c>
      <c r="E54">
        <f>'liquid indices'!E54/'liquid indices'!E53-1</f>
        <v>-0.11601582033913715</v>
      </c>
      <c r="F54">
        <f>'liquid indices'!F54-'liquid indices'!F53</f>
        <v>-3.2200000000000024</v>
      </c>
      <c r="G54">
        <f>'liquid indices'!G54/'liquid indices'!G53-1</f>
        <v>4.35518223436E-2</v>
      </c>
      <c r="H54">
        <f>'liquid indices'!H54/'liquid indices'!H53-1</f>
        <v>9.6264467294131517E-3</v>
      </c>
    </row>
    <row r="55" spans="1:8">
      <c r="A55" s="1">
        <f>'liquid indices'!A55</f>
        <v>33297</v>
      </c>
      <c r="B55">
        <f>'liquid indices'!B55/'liquid indices'!B54-1</f>
        <v>-4.3380523122494852E-3</v>
      </c>
      <c r="C55">
        <f>'liquid indices'!C55/'liquid indices'!C54-1</f>
        <v>-4.5689365329375509E-3</v>
      </c>
      <c r="D55">
        <f>'liquid indices'!D55/'liquid indices'!D54-1-factors!B55</f>
        <v>3.2665403100537671E-2</v>
      </c>
      <c r="E55">
        <f>'liquid indices'!E55/'liquid indices'!E54-1</f>
        <v>-1.6559526870660868E-2</v>
      </c>
      <c r="F55">
        <f>'liquid indices'!F55-'liquid indices'!F54</f>
        <v>2.0000000000003126E-2</v>
      </c>
      <c r="G55">
        <f>'liquid indices'!G55/'liquid indices'!G54-1</f>
        <v>7.1514589122150252E-2</v>
      </c>
      <c r="H55">
        <f>'liquid indices'!H55/'liquid indices'!H54-1</f>
        <v>1.8779902531706805E-2</v>
      </c>
    </row>
    <row r="56" spans="1:8">
      <c r="A56" s="1">
        <f>'liquid indices'!A56</f>
        <v>33325</v>
      </c>
      <c r="B56">
        <f>'liquid indices'!B56/'liquid indices'!B55-1</f>
        <v>-2.6806209979460816E-3</v>
      </c>
      <c r="C56">
        <f>'liquid indices'!C56/'liquid indices'!C55-1</f>
        <v>3.6436157539641467E-2</v>
      </c>
      <c r="D56">
        <f>'liquid indices'!D56/'liquid indices'!D55-1-factors!B56</f>
        <v>5.0282517217931089E-3</v>
      </c>
      <c r="E56">
        <f>'liquid indices'!E56/'liquid indices'!E55-1</f>
        <v>1.51649845735502E-2</v>
      </c>
      <c r="F56">
        <f>'liquid indices'!F56-'liquid indices'!F55</f>
        <v>-1.120000000000001</v>
      </c>
      <c r="G56">
        <f>'liquid indices'!G56/'liquid indices'!G55-1</f>
        <v>2.421438267190168E-2</v>
      </c>
      <c r="H56">
        <f>'liquid indices'!H56/'liquid indices'!H55-1</f>
        <v>2.4674819073764453E-3</v>
      </c>
    </row>
    <row r="57" spans="1:8">
      <c r="A57" s="1">
        <f>'liquid indices'!A57</f>
        <v>33358</v>
      </c>
      <c r="B57">
        <f>'liquid indices'!B57/'liquid indices'!B56-1</f>
        <v>6.1100721548792425E-3</v>
      </c>
      <c r="C57">
        <f>'liquid indices'!C57/'liquid indices'!C56-1</f>
        <v>1.4947533535266233E-2</v>
      </c>
      <c r="D57">
        <f>'liquid indices'!D57/'liquid indices'!D56-1-factors!B57</f>
        <v>6.9935774402836159E-3</v>
      </c>
      <c r="E57">
        <f>'liquid indices'!E57/'liquid indices'!E56-1</f>
        <v>9.6327203420387697E-3</v>
      </c>
      <c r="F57">
        <f>'liquid indices'!F57-'liquid indices'!F56</f>
        <v>0.12000000000000099</v>
      </c>
      <c r="G57">
        <f>'liquid indices'!G57/'liquid indices'!G56-1</f>
        <v>2.3679910315606012E-3</v>
      </c>
      <c r="H57">
        <f>'liquid indices'!H57/'liquid indices'!H56-1</f>
        <v>1.0234810854424792E-2</v>
      </c>
    </row>
    <row r="58" spans="1:8">
      <c r="A58" s="1">
        <f>'liquid indices'!A58</f>
        <v>33389</v>
      </c>
      <c r="B58">
        <f>'liquid indices'!B58/'liquid indices'!B57-1</f>
        <v>-8.4886066042563213E-3</v>
      </c>
      <c r="C58">
        <f>'liquid indices'!C58/'liquid indices'!C57-1</f>
        <v>7.0919056615335041E-3</v>
      </c>
      <c r="D58">
        <f>'liquid indices'!D58/'liquid indices'!D57-1-factors!B58</f>
        <v>2.7197313238323528E-2</v>
      </c>
      <c r="E58">
        <f>'liquid indices'!E58/'liquid indices'!E57-1</f>
        <v>-1.5867346938775562E-2</v>
      </c>
      <c r="F58">
        <f>'liquid indices'!F58-'liquid indices'!F57</f>
        <v>-1.9299999999999997</v>
      </c>
      <c r="G58">
        <f>'liquid indices'!G58/'liquid indices'!G57-1</f>
        <v>4.313921555153799E-2</v>
      </c>
      <c r="H58">
        <f>'liquid indices'!H58/'liquid indices'!H57-1</f>
        <v>8.0934480861447611E-3</v>
      </c>
    </row>
    <row r="59" spans="1:8">
      <c r="A59" s="1">
        <f>'liquid indices'!A59</f>
        <v>33417</v>
      </c>
      <c r="B59">
        <f>'liquid indices'!B59/'liquid indices'!B58-1</f>
        <v>-1.3487051823066865E-2</v>
      </c>
      <c r="C59">
        <f>'liquid indices'!C59/'liquid indices'!C58-1</f>
        <v>1.475994745315834E-2</v>
      </c>
      <c r="D59">
        <f>'liquid indices'!D59/'liquid indices'!D58-1-factors!B59</f>
        <v>1.1239173165508598E-2</v>
      </c>
      <c r="E59">
        <f>'liquid indices'!E59/'liquid indices'!E58-1</f>
        <v>-3.857120638706002E-2</v>
      </c>
      <c r="F59">
        <f>'liquid indices'!F59-'liquid indices'!F58</f>
        <v>2.1099999999999994</v>
      </c>
      <c r="G59">
        <f>'liquid indices'!G59/'liquid indices'!G58-1</f>
        <v>-4.5811895919224965E-2</v>
      </c>
      <c r="H59">
        <f>'liquid indices'!H59/'liquid indices'!H58-1</f>
        <v>-5.1486839934649087E-3</v>
      </c>
    </row>
    <row r="60" spans="1:8">
      <c r="A60" s="1">
        <f>'liquid indices'!A60</f>
        <v>33450</v>
      </c>
      <c r="B60">
        <f>'liquid indices'!B60/'liquid indices'!B59-1</f>
        <v>7.9628247640004535E-3</v>
      </c>
      <c r="C60">
        <f>'liquid indices'!C60/'liquid indices'!C59-1</f>
        <v>2.4013954688979489E-3</v>
      </c>
      <c r="D60">
        <f>'liquid indices'!D60/'liquid indices'!D59-1-factors!B60</f>
        <v>6.0505138521720347E-3</v>
      </c>
      <c r="E60">
        <f>'liquid indices'!E60/'liquid indices'!E59-1</f>
        <v>3.4726341331895449E-2</v>
      </c>
      <c r="F60">
        <f>'liquid indices'!F60-'liquid indices'!F59</f>
        <v>-3.7300000000000004</v>
      </c>
      <c r="G60">
        <f>'liquid indices'!G60/'liquid indices'!G59-1</f>
        <v>4.6609231384517225E-2</v>
      </c>
      <c r="H60">
        <f>'liquid indices'!H60/'liquid indices'!H59-1</f>
        <v>1.5265222143985735E-2</v>
      </c>
    </row>
    <row r="61" spans="1:8">
      <c r="A61" s="1">
        <f>'liquid indices'!A61</f>
        <v>33480</v>
      </c>
      <c r="B61">
        <f>'liquid indices'!B61/'liquid indices'!B60-1</f>
        <v>2.6394125818614667E-2</v>
      </c>
      <c r="C61">
        <f>'liquid indices'!C61/'liquid indices'!C60-1</f>
        <v>-6.2570230564341633E-3</v>
      </c>
      <c r="D61">
        <f>'liquid indices'!D61/'liquid indices'!D60-1-factors!B61</f>
        <v>-3.4877589243720308E-3</v>
      </c>
      <c r="E61">
        <f>'liquid indices'!E61/'liquid indices'!E60-1</f>
        <v>3.9084892386263004E-3</v>
      </c>
      <c r="F61">
        <f>'liquid indices'!F61-'liquid indices'!F60</f>
        <v>-0.58000000000000007</v>
      </c>
      <c r="G61">
        <f>'liquid indices'!G61/'liquid indices'!G60-1</f>
        <v>2.3691788393389146E-2</v>
      </c>
      <c r="H61">
        <f>'liquid indices'!H61/'liquid indices'!H60-1</f>
        <v>2.6596497229964378E-2</v>
      </c>
    </row>
    <row r="62" spans="1:8">
      <c r="A62" s="1">
        <f>'liquid indices'!A62</f>
        <v>33511</v>
      </c>
      <c r="B62">
        <f>'liquid indices'!B62/'liquid indices'!B61-1</f>
        <v>2.5150217145576637E-2</v>
      </c>
      <c r="C62">
        <f>'liquid indices'!C62/'liquid indices'!C61-1</f>
        <v>-9.3772289732164671E-3</v>
      </c>
      <c r="D62">
        <f>'liquid indices'!D62/'liquid indices'!D61-1-factors!B62</f>
        <v>-9.6469606625781967E-3</v>
      </c>
      <c r="E62">
        <f>'liquid indices'!E62/'liquid indices'!E61-1</f>
        <v>6.6964285714286031E-3</v>
      </c>
      <c r="F62">
        <f>'liquid indices'!F62-'liquid indices'!F61</f>
        <v>0.86999999999999922</v>
      </c>
      <c r="G62">
        <f>'liquid indices'!G62/'liquid indices'!G61-1</f>
        <v>-1.6735472001635388E-2</v>
      </c>
      <c r="H62">
        <f>'liquid indices'!H62/'liquid indices'!H61-1</f>
        <v>1.6428399207583322E-2</v>
      </c>
    </row>
    <row r="63" spans="1:8">
      <c r="A63" s="1">
        <f>'liquid indices'!A63</f>
        <v>33542</v>
      </c>
      <c r="B63">
        <f>'liquid indices'!B63/'liquid indices'!B62-1</f>
        <v>-5.4187763866119232E-3</v>
      </c>
      <c r="C63">
        <f>'liquid indices'!C63/'liquid indices'!C62-1</f>
        <v>1.3607778893409694E-4</v>
      </c>
      <c r="D63">
        <f>'liquid indices'!D63/'liquid indices'!D62-1-factors!B63</f>
        <v>1.045202446845328E-2</v>
      </c>
      <c r="E63">
        <f>'liquid indices'!E63/'liquid indices'!E62-1</f>
        <v>2.382302892796373E-2</v>
      </c>
      <c r="F63">
        <f>'liquid indices'!F63-'liquid indices'!F62</f>
        <v>-1.9999999999999574E-2</v>
      </c>
      <c r="G63">
        <f>'liquid indices'!G63/'liquid indices'!G62-1</f>
        <v>1.3445416129979959E-2</v>
      </c>
      <c r="H63">
        <f>'liquid indices'!H63/'liquid indices'!H62-1</f>
        <v>4.9926946762803848E-3</v>
      </c>
    </row>
    <row r="64" spans="1:8">
      <c r="A64" s="1">
        <f>'liquid indices'!A64</f>
        <v>33571</v>
      </c>
      <c r="B64">
        <f>'liquid indices'!B64/'liquid indices'!B63-1</f>
        <v>-9.9192601398900848E-4</v>
      </c>
      <c r="C64">
        <f>'liquid indices'!C64/'liquid indices'!C63-1</f>
        <v>-7.1662287671575564E-3</v>
      </c>
      <c r="D64">
        <f>'liquid indices'!D64/'liquid indices'!D63-1-factors!B64</f>
        <v>1.2635074095727505E-2</v>
      </c>
      <c r="E64">
        <f>'liquid indices'!E64/'liquid indices'!E63-1</f>
        <v>-4.2558549483757369E-2</v>
      </c>
      <c r="F64">
        <f>'liquid indices'!F64-'liquid indices'!F63</f>
        <v>4.5</v>
      </c>
      <c r="G64">
        <f>'liquid indices'!G64/'liquid indices'!G63-1</f>
        <v>-4.0293881555476307E-2</v>
      </c>
      <c r="H64">
        <f>'liquid indices'!H64/'liquid indices'!H63-1</f>
        <v>1.2799949185378079E-2</v>
      </c>
    </row>
    <row r="65" spans="1:8">
      <c r="A65" s="1">
        <f>'liquid indices'!A65</f>
        <v>33603</v>
      </c>
      <c r="B65">
        <f>'liquid indices'!B65/'liquid indices'!B64-1</f>
        <v>5.304042461542946E-2</v>
      </c>
      <c r="C65">
        <f>'liquid indices'!C65/'liquid indices'!C64-1</f>
        <v>-3.6774978113300882E-3</v>
      </c>
      <c r="D65">
        <f>'liquid indices'!D65/'liquid indices'!D64-1-factors!B65</f>
        <v>-3.0495812164809788E-2</v>
      </c>
      <c r="E65">
        <f>'liquid indices'!E65/'liquid indices'!E64-1</f>
        <v>-6.9331930562861688E-2</v>
      </c>
      <c r="F65">
        <f>'liquid indices'!F65-'liquid indices'!F64</f>
        <v>-0.39999999999999858</v>
      </c>
      <c r="G65">
        <f>'liquid indices'!G65/'liquid indices'!G64-1</f>
        <v>0.11436563826499913</v>
      </c>
      <c r="H65">
        <f>'liquid indices'!H65/'liquid indices'!H64-1</f>
        <v>2.856115039332674E-2</v>
      </c>
    </row>
    <row r="66" spans="1:8">
      <c r="A66" s="1">
        <f>'liquid indices'!A66</f>
        <v>33634</v>
      </c>
      <c r="B66">
        <f>'liquid indices'!B66/'liquid indices'!B65-1</f>
        <v>-3.856180149199917E-2</v>
      </c>
      <c r="C66">
        <f>'liquid indices'!C66/'liquid indices'!C65-1</f>
        <v>3.6910717195000053E-3</v>
      </c>
      <c r="D66">
        <f>'liquid indices'!D66/'liquid indices'!D65-1-factors!B66</f>
        <v>4.9210148682010346E-2</v>
      </c>
      <c r="E66">
        <f>'liquid indices'!E66/'liquid indices'!E65-1</f>
        <v>3.0691838118923842E-2</v>
      </c>
      <c r="F66">
        <f>'liquid indices'!F66-'liquid indices'!F65</f>
        <v>-2.2600000000000016</v>
      </c>
      <c r="G66">
        <f>'liquid indices'!G66/'liquid indices'!G65-1</f>
        <v>-1.8635081405991683E-2</v>
      </c>
      <c r="H66">
        <f>'liquid indices'!H66/'liquid indices'!H65-1</f>
        <v>1.150214165194674E-3</v>
      </c>
    </row>
    <row r="67" spans="1:8">
      <c r="A67" s="1">
        <f>'liquid indices'!A67</f>
        <v>33662</v>
      </c>
      <c r="B67">
        <f>'liquid indices'!B67/'liquid indices'!B66-1</f>
        <v>-1.442231420456519E-5</v>
      </c>
      <c r="C67">
        <f>'liquid indices'!C67/'liquid indices'!C66-1</f>
        <v>1.6478223731303254E-2</v>
      </c>
      <c r="D67">
        <f>'liquid indices'!D67/'liquid indices'!D66-1-factors!B67</f>
        <v>1.1557158598779593E-2</v>
      </c>
      <c r="E67">
        <f>'liquid indices'!E67/'liquid indices'!E66-1</f>
        <v>-3.1258568686591826E-3</v>
      </c>
      <c r="F67">
        <f>'liquid indices'!F67-'liquid indices'!F66</f>
        <v>-1.9299999999999997</v>
      </c>
      <c r="G67">
        <f>'liquid indices'!G67/'liquid indices'!G66-1</f>
        <v>1.2951061727870528E-2</v>
      </c>
      <c r="H67">
        <f>'liquid indices'!H67/'liquid indices'!H66-1</f>
        <v>4.0493838709694252E-3</v>
      </c>
    </row>
    <row r="68" spans="1:8">
      <c r="A68" s="1">
        <f>'liquid indices'!A68</f>
        <v>33694</v>
      </c>
      <c r="B68">
        <f>'liquid indices'!B68/'liquid indices'!B67-1</f>
        <v>-1.7660378446982761E-2</v>
      </c>
      <c r="C68">
        <f>'liquid indices'!C68/'liquid indices'!C67-1</f>
        <v>2.2373534489641855E-2</v>
      </c>
      <c r="D68">
        <f>'liquid indices'!D68/'liquid indices'!D67-1-factors!B68</f>
        <v>1.7765515035700452E-2</v>
      </c>
      <c r="E68">
        <f>'liquid indices'!E68/'liquid indices'!E67-1</f>
        <v>1.6283419518098752E-2</v>
      </c>
      <c r="F68">
        <f>'liquid indices'!F68-'liquid indices'!F67</f>
        <v>-7.0000000000000284E-2</v>
      </c>
      <c r="G68">
        <f>'liquid indices'!G68/'liquid indices'!G67-1</f>
        <v>-1.9448773152177856E-2</v>
      </c>
      <c r="H68">
        <f>'liquid indices'!H68/'liquid indices'!H67-1</f>
        <v>3.3784275608257364E-3</v>
      </c>
    </row>
    <row r="69" spans="1:8">
      <c r="A69" s="1">
        <f>'liquid indices'!A69</f>
        <v>33724</v>
      </c>
      <c r="B69">
        <f>'liquid indices'!B69/'liquid indices'!B68-1</f>
        <v>-5.3735419128927431E-3</v>
      </c>
      <c r="C69">
        <f>'liquid indices'!C69/'liquid indices'!C68-1</f>
        <v>1.8346486129390271E-3</v>
      </c>
      <c r="D69">
        <f>'liquid indices'!D69/'liquid indices'!D68-1-factors!B69</f>
        <v>1.1832099501697946E-2</v>
      </c>
      <c r="E69">
        <f>'liquid indices'!E69/'liquid indices'!E68-1</f>
        <v>2.9122009310382113E-2</v>
      </c>
      <c r="F69">
        <f>'liquid indices'!F69-'liquid indices'!F68</f>
        <v>-0.88000000000000078</v>
      </c>
      <c r="G69">
        <f>'liquid indices'!G69/'liquid indices'!G68-1</f>
        <v>2.9361436351113879E-2</v>
      </c>
      <c r="H69">
        <f>'liquid indices'!H69/'liquid indices'!H68-1</f>
        <v>4.8353616896972262E-3</v>
      </c>
    </row>
    <row r="70" spans="1:8">
      <c r="A70" s="1">
        <f>'liquid indices'!A70</f>
        <v>33753</v>
      </c>
      <c r="B70">
        <f>'liquid indices'!B70/'liquid indices'!B69-1</f>
        <v>1.7964292831258E-2</v>
      </c>
      <c r="C70">
        <f>'liquid indices'!C70/'liquid indices'!C69-1</f>
        <v>-3.5309498037723319E-3</v>
      </c>
      <c r="D70">
        <f>'liquid indices'!D70/'liquid indices'!D69-1-factors!B70</f>
        <v>1.697492102798126E-3</v>
      </c>
      <c r="E70">
        <f>'liquid indices'!E70/'liquid indices'!E69-1</f>
        <v>1.5253524090048431E-2</v>
      </c>
      <c r="F70">
        <f>'liquid indices'!F70-'liquid indices'!F69</f>
        <v>-0.78999999999999915</v>
      </c>
      <c r="G70">
        <f>'liquid indices'!G70/'liquid indices'!G69-1</f>
        <v>4.9018691103284162E-3</v>
      </c>
      <c r="H70">
        <f>'liquid indices'!H70/'liquid indices'!H69-1</f>
        <v>1.7678114360137887E-2</v>
      </c>
    </row>
    <row r="71" spans="1:8">
      <c r="A71" s="1">
        <f>'liquid indices'!A71</f>
        <v>33785</v>
      </c>
      <c r="B71">
        <f>'liquid indices'!B71/'liquid indices'!B70-1</f>
        <v>8.417618270799343E-3</v>
      </c>
      <c r="C71">
        <f>'liquid indices'!C71/'liquid indices'!C70-1</f>
        <v>-1.0108419921358913E-2</v>
      </c>
      <c r="D71">
        <f>'liquid indices'!D71/'liquid indices'!D70-1-factors!B71</f>
        <v>-2.1891696839950736E-3</v>
      </c>
      <c r="E71">
        <f>'liquid indices'!E71/'liquid indices'!E70-1</f>
        <v>-1.1035125893689934E-2</v>
      </c>
      <c r="F71">
        <f>'liquid indices'!F71-'liquid indices'!F70</f>
        <v>-0.75</v>
      </c>
      <c r="G71">
        <f>'liquid indices'!G71/'liquid indices'!G70-1</f>
        <v>-1.4877875286391284E-2</v>
      </c>
      <c r="H71">
        <f>'liquid indices'!H71/'liquid indices'!H70-1</f>
        <v>1.1845139888805978E-2</v>
      </c>
    </row>
    <row r="72" spans="1:8">
      <c r="A72" s="1">
        <f>'liquid indices'!A72</f>
        <v>33816</v>
      </c>
      <c r="B72">
        <f>'liquid indices'!B72/'liquid indices'!B71-1</f>
        <v>3.439598521777909E-2</v>
      </c>
      <c r="C72">
        <f>'liquid indices'!C72/'liquid indices'!C71-1</f>
        <v>-1.1139268057585361E-2</v>
      </c>
      <c r="D72">
        <f>'liquid indices'!D72/'liquid indices'!D71-1-factors!B72</f>
        <v>-6.117756815380071E-3</v>
      </c>
      <c r="E72">
        <f>'liquid indices'!E72/'liquid indices'!E71-1</f>
        <v>-2.2002200220021972E-2</v>
      </c>
      <c r="F72">
        <f>'liquid indices'!F72-'liquid indices'!F71</f>
        <v>-0.13000000000000078</v>
      </c>
      <c r="G72">
        <f>'liquid indices'!G72/'liquid indices'!G71-1</f>
        <v>4.085355230484744E-2</v>
      </c>
      <c r="H72">
        <f>'liquid indices'!H72/'liquid indices'!H71-1</f>
        <v>1.7538796059000106E-2</v>
      </c>
    </row>
    <row r="73" spans="1:8">
      <c r="A73" s="1">
        <f>'liquid indices'!A73</f>
        <v>33847</v>
      </c>
      <c r="B73">
        <f>'liquid indices'!B73/'liquid indices'!B72-1</f>
        <v>4.1009244456802207E-4</v>
      </c>
      <c r="C73">
        <f>'liquid indices'!C73/'liquid indices'!C72-1</f>
        <v>-1.6088755427334789E-3</v>
      </c>
      <c r="D73">
        <f>'liquid indices'!D73/'liquid indices'!D72-1-factors!B73</f>
        <v>5.9219250301827397E-3</v>
      </c>
      <c r="E73">
        <f>'liquid indices'!E73/'liquid indices'!E72-1</f>
        <v>-1.5533772564143566E-3</v>
      </c>
      <c r="F73">
        <f>'liquid indices'!F73-'liquid indices'!F72</f>
        <v>0.48000000000000043</v>
      </c>
      <c r="G73">
        <f>'liquid indices'!G73/'liquid indices'!G72-1</f>
        <v>-2.0466975348477079E-2</v>
      </c>
      <c r="H73">
        <f>'liquid indices'!H73/'liquid indices'!H72-1</f>
        <v>9.5324693997029808E-3</v>
      </c>
    </row>
    <row r="74" spans="1:8">
      <c r="A74" s="1">
        <f>'liquid indices'!A74</f>
        <v>33877</v>
      </c>
      <c r="B74">
        <f>'liquid indices'!B74/'liquid indices'!B73-1</f>
        <v>9.2476151435776366E-3</v>
      </c>
      <c r="C74">
        <f>'liquid indices'!C74/'liquid indices'!C73-1</f>
        <v>8.9995512034832803E-3</v>
      </c>
      <c r="D74">
        <f>'liquid indices'!D74/'liquid indices'!D73-1-factors!B74</f>
        <v>-4.8329772796749104E-3</v>
      </c>
      <c r="E74">
        <f>'liquid indices'!E74/'liquid indices'!E73-1</f>
        <v>3.4871244635192866E-3</v>
      </c>
      <c r="F74">
        <f>'liquid indices'!F74-'liquid indices'!F73</f>
        <v>1.33</v>
      </c>
      <c r="G74">
        <f>'liquid indices'!G74/'liquid indices'!G73-1</f>
        <v>1.1751553869180587E-2</v>
      </c>
      <c r="H74">
        <f>'liquid indices'!H74/'liquid indices'!H73-1</f>
        <v>8.7854186075875251E-3</v>
      </c>
    </row>
    <row r="75" spans="1:8">
      <c r="A75" s="1">
        <f>'liquid indices'!A75</f>
        <v>33907</v>
      </c>
      <c r="B75">
        <f>'liquid indices'!B75/'liquid indices'!B74-1</f>
        <v>-2.7206388544678495E-2</v>
      </c>
      <c r="C75">
        <f>'liquid indices'!C75/'liquid indices'!C74-1</f>
        <v>2.0101548193773855E-2</v>
      </c>
      <c r="D75">
        <f>'liquid indices'!D75/'liquid indices'!D74-1-factors!B75</f>
        <v>3.7986163292359487E-2</v>
      </c>
      <c r="E75">
        <f>'liquid indices'!E75/'liquid indices'!E74-1</f>
        <v>-2.4806201550387708E-2</v>
      </c>
      <c r="F75">
        <f>'liquid indices'!F75-'liquid indices'!F74</f>
        <v>1.2599999999999998</v>
      </c>
      <c r="G75">
        <f>'liquid indices'!G75/'liquid indices'!G74-1</f>
        <v>3.4552154829468051E-3</v>
      </c>
      <c r="H75">
        <f>'liquid indices'!H75/'liquid indices'!H74-1</f>
        <v>-1.1984445029307178E-3</v>
      </c>
    </row>
    <row r="76" spans="1:8">
      <c r="A76" s="1">
        <f>'liquid indices'!A76</f>
        <v>33938</v>
      </c>
      <c r="B76">
        <f>'liquid indices'!B76/'liquid indices'!B75-1</f>
        <v>-3.085458714297773E-3</v>
      </c>
      <c r="C76">
        <f>'liquid indices'!C76/'liquid indices'!C75-1</f>
        <v>3.2363020684590627E-2</v>
      </c>
      <c r="D76">
        <f>'liquid indices'!D76/'liquid indices'!D75-1-factors!B76</f>
        <v>8.0357105261142925E-3</v>
      </c>
      <c r="E76">
        <f>'liquid indices'!E76/'liquid indices'!E75-1</f>
        <v>-1.2663779398059294E-2</v>
      </c>
      <c r="F76">
        <f>'liquid indices'!F76-'liquid indices'!F75</f>
        <v>-2.92</v>
      </c>
      <c r="G76">
        <f>'liquid indices'!G76/'liquid indices'!G75-1</f>
        <v>3.4049913917048036E-2</v>
      </c>
      <c r="H76">
        <f>'liquid indices'!H76/'liquid indices'!H75-1</f>
        <v>5.2845408214068357E-3</v>
      </c>
    </row>
    <row r="77" spans="1:8">
      <c r="A77" s="1">
        <f>'liquid indices'!A77</f>
        <v>33969</v>
      </c>
      <c r="B77">
        <f>'liquid indices'!B77/'liquid indices'!B76-1</f>
        <v>2.1416605145096357E-2</v>
      </c>
      <c r="C77">
        <f>'liquid indices'!C77/'liquid indices'!C76-1</f>
        <v>8.9745299702619352E-3</v>
      </c>
      <c r="D77">
        <f>'liquid indices'!D77/'liquid indices'!D76-1-factors!B77</f>
        <v>1.0044444843433364E-3</v>
      </c>
      <c r="E77">
        <f>'liquid indices'!E77/'liquid indices'!E76-1</f>
        <v>5.0527484730704675E-3</v>
      </c>
      <c r="F77">
        <f>'liquid indices'!F77-'liquid indices'!F76</f>
        <v>4.0000000000000924E-2</v>
      </c>
      <c r="G77">
        <f>'liquid indices'!G77/'liquid indices'!G76-1</f>
        <v>1.2272513335425117E-2</v>
      </c>
      <c r="H77">
        <f>'liquid indices'!H77/'liquid indices'!H76-1</f>
        <v>1.8926945977591592E-2</v>
      </c>
    </row>
    <row r="78" spans="1:8">
      <c r="A78" s="1">
        <f>'liquid indices'!A78</f>
        <v>33998</v>
      </c>
      <c r="B78">
        <f>'liquid indices'!B78/'liquid indices'!B77-1</f>
        <v>2.2962144430776377E-2</v>
      </c>
      <c r="C78">
        <f>'liquid indices'!C78/'liquid indices'!C77-1</f>
        <v>1.4532382378033004E-2</v>
      </c>
      <c r="D78">
        <f>'liquid indices'!D78/'liquid indices'!D77-1-factors!B78</f>
        <v>-6.7538838234117993E-3</v>
      </c>
      <c r="E78">
        <f>'liquid indices'!E78/'liquid indices'!E77-1</f>
        <v>1.2927462571128645E-2</v>
      </c>
      <c r="F78">
        <f>'liquid indices'!F78-'liquid indices'!F77</f>
        <v>-1.2600000000000016</v>
      </c>
      <c r="G78">
        <f>'liquid indices'!G78/'liquid indices'!G77-1</f>
        <v>8.3614567067951118E-3</v>
      </c>
      <c r="H78">
        <f>'liquid indices'!H78/'liquid indices'!H77-1</f>
        <v>1.088210857992733E-2</v>
      </c>
    </row>
    <row r="79" spans="1:8">
      <c r="A79" s="1">
        <f>'liquid indices'!A79</f>
        <v>34026</v>
      </c>
      <c r="B79">
        <f>'liquid indices'!B79/'liquid indices'!B78-1</f>
        <v>2.7188792945316731E-2</v>
      </c>
      <c r="C79">
        <f>'liquid indices'!C79/'liquid indices'!C78-1</f>
        <v>6.0515686302895499E-3</v>
      </c>
      <c r="D79">
        <f>'liquid indices'!D79/'liquid indices'!D78-1-factors!B79</f>
        <v>-1.8127686685153632E-2</v>
      </c>
      <c r="E79">
        <f>'liquid indices'!E79/'liquid indices'!E78-1</f>
        <v>1.7180256340332711E-2</v>
      </c>
      <c r="F79">
        <f>'liquid indices'!F79-'liquid indices'!F78</f>
        <v>0.46000000000000085</v>
      </c>
      <c r="G79">
        <f>'liquid indices'!G79/'liquid indices'!G78-1</f>
        <v>1.3627438548763138E-2</v>
      </c>
      <c r="H79">
        <f>'liquid indices'!H79/'liquid indices'!H78-1</f>
        <v>2.2427478895190145E-2</v>
      </c>
    </row>
    <row r="80" spans="1:8">
      <c r="A80" s="1">
        <f>'liquid indices'!A80</f>
        <v>34059</v>
      </c>
      <c r="B80">
        <f>'liquid indices'!B80/'liquid indices'!B79-1</f>
        <v>-4.7488342868481359E-3</v>
      </c>
      <c r="C80">
        <f>'liquid indices'!C80/'liquid indices'!C79-1</f>
        <v>-9.8214157229004062E-4</v>
      </c>
      <c r="D80">
        <f>'liquid indices'!D80/'liquid indices'!D79-1-factors!B80</f>
        <v>2.0955632566551752E-2</v>
      </c>
      <c r="E80">
        <f>'liquid indices'!E80/'liquid indices'!E79-1</f>
        <v>1.967828418230555E-2</v>
      </c>
      <c r="F80">
        <f>'liquid indices'!F80-'liquid indices'!F79</f>
        <v>0.82000000000000028</v>
      </c>
      <c r="G80">
        <f>'liquid indices'!G80/'liquid indices'!G79-1</f>
        <v>2.109983756233591E-2</v>
      </c>
      <c r="H80">
        <f>'liquid indices'!H80/'liquid indices'!H79-1</f>
        <v>6.3498008275728601E-3</v>
      </c>
    </row>
    <row r="81" spans="1:8">
      <c r="A81" s="1">
        <f>'liquid indices'!A81</f>
        <v>34089</v>
      </c>
      <c r="B81">
        <f>'liquid indices'!B81/'liquid indices'!B80-1</f>
        <v>3.794599839178181E-3</v>
      </c>
      <c r="C81">
        <f>'liquid indices'!C81/'liquid indices'!C80-1</f>
        <v>-9.5837939772385194E-3</v>
      </c>
      <c r="D81">
        <f>'liquid indices'!D81/'liquid indices'!D80-1-factors!B81</f>
        <v>7.1567291455771898E-3</v>
      </c>
      <c r="E81">
        <f>'liquid indices'!E81/'liquid indices'!E80-1</f>
        <v>-1.3146132407845568E-2</v>
      </c>
      <c r="F81">
        <f>'liquid indices'!F81-'liquid indices'!F80</f>
        <v>-0.15000000000000036</v>
      </c>
      <c r="G81">
        <f>'liquid indices'!G81/'liquid indices'!G80-1</f>
        <v>-2.417030028642031E-2</v>
      </c>
      <c r="H81">
        <f>'liquid indices'!H81/'liquid indices'!H80-1</f>
        <v>2.1576488585275166E-2</v>
      </c>
    </row>
    <row r="82" spans="1:8">
      <c r="A82" s="1">
        <f>'liquid indices'!A82</f>
        <v>34117</v>
      </c>
      <c r="B82">
        <f>'liquid indices'!B82/'liquid indices'!B81-1</f>
        <v>-4.6210476140035039E-3</v>
      </c>
      <c r="C82">
        <f>'liquid indices'!C82/'liquid indices'!C81-1</f>
        <v>5.0867239776557494E-3</v>
      </c>
      <c r="D82">
        <f>'liquid indices'!D82/'liquid indices'!D81-1-factors!B82</f>
        <v>1.0397392969095587E-2</v>
      </c>
      <c r="E82">
        <f>'liquid indices'!E82/'liquid indices'!E81-1</f>
        <v>-3.3782703681994875E-2</v>
      </c>
      <c r="F82">
        <f>'liquid indices'!F82-'liquid indices'!F81</f>
        <v>-0.20999999999999908</v>
      </c>
      <c r="G82">
        <f>'liquid indices'!G82/'liquid indices'!G81-1</f>
        <v>2.6751100441698483E-2</v>
      </c>
      <c r="H82">
        <f>'liquid indices'!H82/'liquid indices'!H81-1</f>
        <v>4.0149536432907418E-3</v>
      </c>
    </row>
    <row r="83" spans="1:8">
      <c r="A83" s="1">
        <f>'liquid indices'!A83</f>
        <v>34150</v>
      </c>
      <c r="B83">
        <f>'liquid indices'!B83/'liquid indices'!B82-1</f>
        <v>3.6627868307282929E-2</v>
      </c>
      <c r="C83">
        <f>'liquid indices'!C83/'liquid indices'!C82-1</f>
        <v>1.0367955084253033E-2</v>
      </c>
      <c r="D83">
        <f>'liquid indices'!D83/'liquid indices'!D82-1-factors!B83</f>
        <v>-2.7113586855555871E-2</v>
      </c>
      <c r="E83">
        <f>'liquid indices'!E83/'liquid indices'!E82-1</f>
        <v>-2.9559366900126949E-2</v>
      </c>
      <c r="F83">
        <f>'liquid indices'!F83-'liquid indices'!F82</f>
        <v>-1.0600000000000005</v>
      </c>
      <c r="G83">
        <f>'liquid indices'!G83/'liquid indices'!G82-1</f>
        <v>2.9272214924753737E-3</v>
      </c>
      <c r="H83">
        <f>'liquid indices'!H83/'liquid indices'!H82-1</f>
        <v>2.1476643752158076E-2</v>
      </c>
    </row>
    <row r="84" spans="1:8">
      <c r="A84" s="1">
        <f>'liquid indices'!A84</f>
        <v>34180</v>
      </c>
      <c r="B84">
        <f>'liquid indices'!B84/'liquid indices'!B83-1</f>
        <v>1.074061479433075E-2</v>
      </c>
      <c r="C84">
        <f>'liquid indices'!C84/'liquid indices'!C83-1</f>
        <v>1.5758744647230483E-2</v>
      </c>
      <c r="D84">
        <f>'liquid indices'!D84/'liquid indices'!D83-1-factors!B84</f>
        <v>2.2618490918535628E-3</v>
      </c>
      <c r="E84">
        <f>'liquid indices'!E84/'liquid indices'!E83-1</f>
        <v>-1.085412286185139E-2</v>
      </c>
      <c r="F84">
        <f>'liquid indices'!F84-'liquid indices'!F83</f>
        <v>-0.14000000000000057</v>
      </c>
      <c r="G84">
        <f>'liquid indices'!G84/'liquid indices'!G83-1</f>
        <v>-4.0214947694706682E-3</v>
      </c>
      <c r="H84">
        <f>'liquid indices'!H84/'liquid indices'!H83-1</f>
        <v>1.6215770095848736E-2</v>
      </c>
    </row>
    <row r="85" spans="1:8">
      <c r="A85" s="1">
        <f>'liquid indices'!A85</f>
        <v>34212</v>
      </c>
      <c r="B85">
        <f>'liquid indices'!B85/'liquid indices'!B84-1</f>
        <v>3.3618779795722809E-2</v>
      </c>
      <c r="C85">
        <f>'liquid indices'!C85/'liquid indices'!C84-1</f>
        <v>2.2841351305622482E-3</v>
      </c>
      <c r="D85">
        <f>'liquid indices'!D85/'liquid indices'!D84-1-factors!B85</f>
        <v>-1.7695072363351549E-2</v>
      </c>
      <c r="E85">
        <f>'liquid indices'!E85/'liquid indices'!E84-1</f>
        <v>1.0226358726875828E-2</v>
      </c>
      <c r="F85">
        <f>'liquid indices'!F85-'liquid indices'!F84</f>
        <v>-0.39000000000000057</v>
      </c>
      <c r="G85">
        <f>'liquid indices'!G85/'liquid indices'!G84-1</f>
        <v>3.7942073283824485E-2</v>
      </c>
      <c r="H85">
        <f>'liquid indices'!H85/'liquid indices'!H84-1</f>
        <v>3.6953359327537294E-2</v>
      </c>
    </row>
    <row r="86" spans="1:8">
      <c r="A86" s="1">
        <f>'liquid indices'!A86</f>
        <v>34242</v>
      </c>
      <c r="B86">
        <f>'liquid indices'!B86/'liquid indices'!B85-1</f>
        <v>-1.4309666087318762E-3</v>
      </c>
      <c r="C86">
        <f>'liquid indices'!C86/'liquid indices'!C85-1</f>
        <v>2.8803139858761817E-3</v>
      </c>
      <c r="D86">
        <f>'liquid indices'!D86/'liquid indices'!D85-1-factors!B86</f>
        <v>1.4098035330012415E-4</v>
      </c>
      <c r="E86">
        <f>'liquid indices'!E86/'liquid indices'!E85-1</f>
        <v>8.644222020018244E-3</v>
      </c>
      <c r="F86">
        <f>'liquid indices'!F86-'liquid indices'!F85</f>
        <v>1.0900000000000016</v>
      </c>
      <c r="G86">
        <f>'liquid indices'!G86/'liquid indices'!G85-1</f>
        <v>-7.6676893826356229E-3</v>
      </c>
      <c r="H86">
        <f>'liquid indices'!H86/'liquid indices'!H85-1</f>
        <v>4.8280718081381568E-3</v>
      </c>
    </row>
    <row r="87" spans="1:8">
      <c r="A87" s="1">
        <f>'liquid indices'!A87</f>
        <v>34271</v>
      </c>
      <c r="B87">
        <f>'liquid indices'!B87/'liquid indices'!B86-1</f>
        <v>4.7972249898520225E-4</v>
      </c>
      <c r="C87">
        <f>'liquid indices'!C87/'liquid indices'!C86-1</f>
        <v>1.2802034859594746E-2</v>
      </c>
      <c r="D87">
        <f>'liquid indices'!D87/'liquid indices'!D86-1-factors!B87</f>
        <v>1.2892324159996749E-2</v>
      </c>
      <c r="E87">
        <f>'liquid indices'!E87/'liquid indices'!E86-1</f>
        <v>-3.349120433017605E-2</v>
      </c>
      <c r="F87">
        <f>'liquid indices'!F87-'liquid indices'!F86</f>
        <v>-1.2000000000000011</v>
      </c>
      <c r="G87">
        <f>'liquid indices'!G87/'liquid indices'!G86-1</f>
        <v>2.06849981092323E-2</v>
      </c>
      <c r="H87">
        <f>'liquid indices'!H87/'liquid indices'!H86-1</f>
        <v>2.6501214925576111E-3</v>
      </c>
    </row>
    <row r="88" spans="1:8">
      <c r="A88" s="1">
        <f>'liquid indices'!A88</f>
        <v>34303</v>
      </c>
      <c r="B88">
        <f>'liquid indices'!B88/'liquid indices'!B87-1</f>
        <v>-3.2605488344644384E-2</v>
      </c>
      <c r="C88">
        <f>'liquid indices'!C88/'liquid indices'!C87-1</f>
        <v>1.4057506512272555E-2</v>
      </c>
      <c r="D88">
        <f>'liquid indices'!D88/'liquid indices'!D87-1-factors!B88</f>
        <v>2.8881819618811644E-2</v>
      </c>
      <c r="E88">
        <f>'liquid indices'!E88/'liquid indices'!E87-1</f>
        <v>-3.7043518842608814E-2</v>
      </c>
      <c r="F88">
        <f>'liquid indices'!F88-'liquid indices'!F87</f>
        <v>1.3599999999999994</v>
      </c>
      <c r="G88">
        <f>'liquid indices'!G88/'liquid indices'!G87-1</f>
        <v>-9.5321770518527194E-3</v>
      </c>
      <c r="H88">
        <f>'liquid indices'!H88/'liquid indices'!H87-1</f>
        <v>-7.4318609528443158E-3</v>
      </c>
    </row>
    <row r="89" spans="1:8">
      <c r="A89" s="1">
        <f>'liquid indices'!A89</f>
        <v>34334</v>
      </c>
      <c r="B89">
        <f>'liquid indices'!B89/'liquid indices'!B88-1</f>
        <v>-2.3257587311270589E-3</v>
      </c>
      <c r="C89">
        <f>'liquid indices'!C89/'liquid indices'!C88-1</f>
        <v>1.0252429659660001E-2</v>
      </c>
      <c r="D89">
        <f>'liquid indices'!D89/'liquid indices'!D88-1-factors!B89</f>
        <v>-2.5899420369027815E-2</v>
      </c>
      <c r="E89">
        <f>'liquid indices'!E89/'liquid indices'!E88-1</f>
        <v>-9.208214696795225E-3</v>
      </c>
      <c r="F89">
        <f>'liquid indices'!F89-'liquid indices'!F88</f>
        <v>-1.4099999999999984</v>
      </c>
      <c r="G89">
        <f>'liquid indices'!G89/'liquid indices'!G88-1</f>
        <v>1.2090899051323989E-2</v>
      </c>
      <c r="H89">
        <f>'liquid indices'!H89/'liquid indices'!H88-1</f>
        <v>-1.4928943068455158E-3</v>
      </c>
    </row>
    <row r="90" spans="1:8">
      <c r="A90" s="1">
        <f>'liquid indices'!A90</f>
        <v>34365</v>
      </c>
      <c r="B90">
        <f>'liquid indices'!B90/'liquid indices'!B89-1</f>
        <v>1.8547534426313073E-2</v>
      </c>
      <c r="C90">
        <f>'liquid indices'!C90/'liquid indices'!C89-1</f>
        <v>3.4824233998663745E-2</v>
      </c>
      <c r="D90">
        <f>'liquid indices'!D90/'liquid indices'!D89-1-factors!B90</f>
        <v>-7.4869444132339424E-3</v>
      </c>
      <c r="E90">
        <f>'liquid indices'!E90/'liquid indices'!E89-1</f>
        <v>8.4377866095995069E-2</v>
      </c>
      <c r="F90">
        <f>'liquid indices'!F90-'liquid indices'!F89</f>
        <v>-1.6400000000000006</v>
      </c>
      <c r="G90">
        <f>'liquid indices'!G90/'liquid indices'!G89-1</f>
        <v>3.3996712436774157E-2</v>
      </c>
      <c r="H90">
        <f>'liquid indices'!H90/'liquid indices'!H89-1</f>
        <v>1.680262890009887E-2</v>
      </c>
    </row>
    <row r="91" spans="1:8">
      <c r="A91" s="1">
        <f>'liquid indices'!A91</f>
        <v>34393</v>
      </c>
      <c r="B91">
        <f>'liquid indices'!B91/'liquid indices'!B90-1</f>
        <v>-4.5405655539852763E-2</v>
      </c>
      <c r="C91">
        <f>'liquid indices'!C91/'liquid indices'!C90-1</f>
        <v>1.4490386918371012E-3</v>
      </c>
      <c r="D91">
        <f>'liquid indices'!D91/'liquid indices'!D90-1-factors!B91</f>
        <v>3.4838796862908805E-2</v>
      </c>
      <c r="E91">
        <f>'liquid indices'!E91/'liquid indices'!E90-1</f>
        <v>-3.4508034959120359E-2</v>
      </c>
      <c r="F91">
        <f>'liquid indices'!F91-'liquid indices'!F90</f>
        <v>3.9299999999999997</v>
      </c>
      <c r="G91">
        <f>'liquid indices'!G91/'liquid indices'!G90-1</f>
        <v>-2.7141249900003328E-2</v>
      </c>
      <c r="H91">
        <f>'liquid indices'!H91/'liquid indices'!H90-1</f>
        <v>-2.5001857640631897E-2</v>
      </c>
    </row>
    <row r="92" spans="1:8">
      <c r="A92" s="1">
        <f>'liquid indices'!A92</f>
        <v>34424</v>
      </c>
      <c r="B92">
        <f>'liquid indices'!B92/'liquid indices'!B91-1</f>
        <v>-4.8272880323347755E-2</v>
      </c>
      <c r="C92">
        <f>'liquid indices'!C92/'liquid indices'!C91-1</f>
        <v>6.5650509691033143E-3</v>
      </c>
      <c r="D92">
        <f>'liquid indices'!D92/'liquid indices'!D91-1-factors!B92</f>
        <v>2.1766271829808392E-2</v>
      </c>
      <c r="E92">
        <f>'liquid indices'!E92/'liquid indices'!E91-1</f>
        <v>-4.9056824154646295E-3</v>
      </c>
      <c r="F92">
        <f>'liquid indices'!F92-'liquid indices'!F91</f>
        <v>5.3999999999999986</v>
      </c>
      <c r="G92">
        <f>'liquid indices'!G92/'liquid indices'!G91-1</f>
        <v>-4.3597230799915287E-2</v>
      </c>
      <c r="H92">
        <f>'liquid indices'!H92/'liquid indices'!H91-1</f>
        <v>-2.1624350145722171E-2</v>
      </c>
    </row>
    <row r="93" spans="1:8">
      <c r="A93" s="1">
        <f>'liquid indices'!A93</f>
        <v>34453</v>
      </c>
      <c r="B93">
        <f>'liquid indices'!B93/'liquid indices'!B92-1</f>
        <v>-1.9837008892926944E-2</v>
      </c>
      <c r="C93">
        <f>'liquid indices'!C93/'liquid indices'!C92-1</f>
        <v>7.848494994113997E-3</v>
      </c>
      <c r="D93">
        <f>'liquid indices'!D93/'liquid indices'!D92-1-factors!B93</f>
        <v>6.7255220518367409E-3</v>
      </c>
      <c r="E93">
        <f>'liquid indices'!E93/'liquid indices'!E92-1</f>
        <v>2.4473267210517236E-2</v>
      </c>
      <c r="F93">
        <f>'liquid indices'!F93-'liquid indices'!F92</f>
        <v>-5.8299999999999983</v>
      </c>
      <c r="G93">
        <f>'liquid indices'!G93/'liquid indices'!G92-1</f>
        <v>1.2823467860840765E-2</v>
      </c>
      <c r="H93">
        <f>'liquid indices'!H93/'liquid indices'!H92-1</f>
        <v>-9.2382456113923039E-3</v>
      </c>
    </row>
    <row r="94" spans="1:8">
      <c r="A94" s="1">
        <f>'liquid indices'!A94</f>
        <v>34485</v>
      </c>
      <c r="B94">
        <f>'liquid indices'!B94/'liquid indices'!B93-1</f>
        <v>-1.2773696998637729E-2</v>
      </c>
      <c r="C94">
        <f>'liquid indices'!C94/'liquid indices'!C93-1</f>
        <v>1.8645980344564883E-3</v>
      </c>
      <c r="D94">
        <f>'liquid indices'!D94/'liquid indices'!D93-1-factors!B94</f>
        <v>9.7803180555722236E-3</v>
      </c>
      <c r="E94">
        <f>'liquid indices'!E94/'liquid indices'!E93-1</f>
        <v>1.2603116406965986E-2</v>
      </c>
      <c r="F94">
        <f>'liquid indices'!F94-'liquid indices'!F93</f>
        <v>-1.2200000000000006</v>
      </c>
      <c r="G94">
        <f>'liquid indices'!G94/'liquid indices'!G93-1</f>
        <v>1.6410675066466318E-2</v>
      </c>
      <c r="H94">
        <f>'liquid indices'!H94/'liquid indices'!H93-1</f>
        <v>1.6924694910369631E-4</v>
      </c>
    </row>
    <row r="95" spans="1:8">
      <c r="A95" s="1">
        <f>'liquid indices'!A95</f>
        <v>34515</v>
      </c>
      <c r="B95">
        <f>'liquid indices'!B95/'liquid indices'!B94-1</f>
        <v>-1.5449947717718349E-2</v>
      </c>
      <c r="C95">
        <f>'liquid indices'!C95/'liquid indices'!C94-1</f>
        <v>4.0506269540505624E-3</v>
      </c>
      <c r="D95">
        <f>'liquid indices'!D95/'liquid indices'!D94-1-factors!B95</f>
        <v>2.4048333688853951E-2</v>
      </c>
      <c r="E95">
        <f>'liquid indices'!E95/'liquid indices'!E94-1</f>
        <v>1.8782529984159524E-2</v>
      </c>
      <c r="F95">
        <f>'liquid indices'!F95-'liquid indices'!F94</f>
        <v>3.7200000000000006</v>
      </c>
      <c r="G95">
        <f>'liquid indices'!G95/'liquid indices'!G94-1</f>
        <v>-2.4511772545535271E-2</v>
      </c>
      <c r="H95">
        <f>'liquid indices'!H95/'liquid indices'!H94-1</f>
        <v>-4.5264897661922987E-4</v>
      </c>
    </row>
    <row r="96" spans="1:8">
      <c r="A96" s="1">
        <f>'liquid indices'!A96</f>
        <v>34544</v>
      </c>
      <c r="B96">
        <f>'liquid indices'!B96/'liquid indices'!B95-1</f>
        <v>2.3697538490438097E-2</v>
      </c>
      <c r="C96">
        <f>'liquid indices'!C96/'liquid indices'!C95-1</f>
        <v>-1.2102856704562903E-2</v>
      </c>
      <c r="D96">
        <f>'liquid indices'!D96/'liquid indices'!D95-1-factors!B96</f>
        <v>-1.7031661891347749E-2</v>
      </c>
      <c r="E96">
        <f>'liquid indices'!E96/'liquid indices'!E95-1</f>
        <v>1.3160817414482384E-2</v>
      </c>
      <c r="F96">
        <f>'liquid indices'!F96-'liquid indices'!F95</f>
        <v>-5.18</v>
      </c>
      <c r="G96">
        <f>'liquid indices'!G96/'liquid indices'!G95-1</f>
        <v>3.2836875815183575E-2</v>
      </c>
      <c r="H96">
        <f>'liquid indices'!H96/'liquid indices'!H95-1</f>
        <v>7.4457755909513867E-3</v>
      </c>
    </row>
    <row r="97" spans="1:8">
      <c r="A97" s="1">
        <f>'liquid indices'!A97</f>
        <v>34577</v>
      </c>
      <c r="B97">
        <f>'liquid indices'!B97/'liquid indices'!B96-1</f>
        <v>-1.2386107797954793E-2</v>
      </c>
      <c r="C97">
        <f>'liquid indices'!C97/'liquid indices'!C96-1</f>
        <v>-2.2106167836499768E-4</v>
      </c>
      <c r="D97">
        <f>'liquid indices'!D97/'liquid indices'!D96-1-factors!B97</f>
        <v>1.6206486696500821E-2</v>
      </c>
      <c r="E97">
        <f>'liquid indices'!E97/'liquid indices'!E96-1</f>
        <v>-6.6812825431625145E-2</v>
      </c>
      <c r="F97">
        <f>'liquid indices'!F97-'liquid indices'!F96</f>
        <v>1.6799999999999997</v>
      </c>
      <c r="G97">
        <f>'liquid indices'!G97/'liquid indices'!G96-1</f>
        <v>4.0999537904201411E-2</v>
      </c>
      <c r="H97">
        <f>'liquid indices'!H97/'liquid indices'!H96-1</f>
        <v>5.3017199255362968E-3</v>
      </c>
    </row>
    <row r="98" spans="1:8">
      <c r="A98" s="1">
        <f>'liquid indices'!A98</f>
        <v>34607</v>
      </c>
      <c r="B98">
        <f>'liquid indices'!B98/'liquid indices'!B97-1</f>
        <v>-3.7338497598902398E-2</v>
      </c>
      <c r="C98">
        <f>'liquid indices'!C98/'liquid indices'!C97-1</f>
        <v>-8.7214632557398586E-3</v>
      </c>
      <c r="D98">
        <f>'liquid indices'!D98/'liquid indices'!D97-1-factors!B98</f>
        <v>3.3502393325467228E-2</v>
      </c>
      <c r="E98">
        <f>'liquid indices'!E98/'liquid indices'!E97-1</f>
        <v>6.8131093621519589E-3</v>
      </c>
      <c r="F98">
        <f>'liquid indices'!F98-'liquid indices'!F97</f>
        <v>1.9699999999999989</v>
      </c>
      <c r="G98">
        <f>'liquid indices'!G98/'liquid indices'!G97-1</f>
        <v>-2.4453262129211062E-2</v>
      </c>
      <c r="H98">
        <f>'liquid indices'!H98/'liquid indices'!H97-1</f>
        <v>-2.465928815799745E-2</v>
      </c>
    </row>
    <row r="99" spans="1:8">
      <c r="A99" s="1">
        <f>'liquid indices'!A99</f>
        <v>34638</v>
      </c>
      <c r="B99">
        <f>'liquid indices'!B99/'liquid indices'!B98-1</f>
        <v>-1.0845439496403375E-2</v>
      </c>
      <c r="C99">
        <f>'liquid indices'!C99/'liquid indices'!C98-1</f>
        <v>-4.2326223108158922E-3</v>
      </c>
      <c r="D99">
        <f>'liquid indices'!D99/'liquid indices'!D98-1-factors!B99</f>
        <v>1.5840938416150641E-3</v>
      </c>
      <c r="E99">
        <f>'liquid indices'!E99/'liquid indices'!E98-1</f>
        <v>4.4452222611130576E-2</v>
      </c>
      <c r="F99">
        <f>'liquid indices'!F99-'liquid indices'!F98</f>
        <v>-0.55999999999999872</v>
      </c>
      <c r="G99">
        <f>'liquid indices'!G99/'liquid indices'!G98-1</f>
        <v>2.2466329162288634E-2</v>
      </c>
      <c r="H99">
        <f>'liquid indices'!H99/'liquid indices'!H98-1</f>
        <v>4.297355180771234E-3</v>
      </c>
    </row>
    <row r="100" spans="1:8">
      <c r="A100" s="1">
        <f>'liquid indices'!A100</f>
        <v>34668</v>
      </c>
      <c r="B100">
        <f>'liquid indices'!B100/'liquid indices'!B99-1</f>
        <v>-1.9362101313320501E-3</v>
      </c>
      <c r="C100">
        <f>'liquid indices'!C100/'liquid indices'!C99-1</f>
        <v>4.474617608685838E-3</v>
      </c>
      <c r="D100">
        <f>'liquid indices'!D100/'liquid indices'!D99-1-factors!B100</f>
        <v>-7.0807760972244616E-3</v>
      </c>
      <c r="E100">
        <f>'liquid indices'!E100/'liquid indices'!E99-1</f>
        <v>-2.1615281501340511E-2</v>
      </c>
      <c r="F100">
        <f>'liquid indices'!F100-'liquid indices'!F99</f>
        <v>2.8299999999999983</v>
      </c>
      <c r="G100">
        <f>'liquid indices'!G100/'liquid indices'!G99-1</f>
        <v>-3.6425803974990401E-2</v>
      </c>
      <c r="H100">
        <f>'liquid indices'!H100/'liquid indices'!H99-1</f>
        <v>3.6302535247065837E-3</v>
      </c>
    </row>
    <row r="101" spans="1:8">
      <c r="A101" s="1">
        <f>'liquid indices'!A101</f>
        <v>34698</v>
      </c>
      <c r="B101">
        <f>'liquid indices'!B101/'liquid indices'!B100-1</f>
        <v>1.5707711742059649E-2</v>
      </c>
      <c r="C101">
        <f>'liquid indices'!C101/'liquid indices'!C100-1</f>
        <v>2.2380030829245667E-2</v>
      </c>
      <c r="D101">
        <f>'liquid indices'!D101/'liquid indices'!D100-1-factors!B101</f>
        <v>-1.0144111996321925E-2</v>
      </c>
      <c r="E101">
        <f>'liquid indices'!E101/'liquid indices'!E100-1</f>
        <v>3.1911857053148474E-2</v>
      </c>
      <c r="F101">
        <f>'liquid indices'!F101-'liquid indices'!F100</f>
        <v>-3.1199999999999992</v>
      </c>
      <c r="G101">
        <f>'liquid indices'!G101/'liquid indices'!G100-1</f>
        <v>1.4840838659864852E-2</v>
      </c>
      <c r="H101">
        <f>'liquid indices'!H101/'liquid indices'!H100-1</f>
        <v>1.9982506287807622E-2</v>
      </c>
    </row>
    <row r="102" spans="1:8">
      <c r="A102" s="1">
        <f>'liquid indices'!A102</f>
        <v>34730</v>
      </c>
      <c r="B102">
        <f>'liquid indices'!B102/'liquid indices'!B101-1</f>
        <v>1.946979960172035E-2</v>
      </c>
      <c r="C102">
        <f>'liquid indices'!C102/'liquid indices'!C101-1</f>
        <v>1.9503527233648565E-3</v>
      </c>
      <c r="D102">
        <f>'liquid indices'!D102/'liquid indices'!D101-1-factors!B102</f>
        <v>-1.2608681086416773E-3</v>
      </c>
      <c r="E102">
        <f>'liquid indices'!E102/'liquid indices'!E101-1</f>
        <v>-2.6333259570701428E-2</v>
      </c>
      <c r="F102">
        <f>'liquid indices'!F102-'liquid indices'!F101</f>
        <v>-2.0299999999999994</v>
      </c>
      <c r="G102">
        <f>'liquid indices'!G102/'liquid indices'!G101-1</f>
        <v>2.5933420762369597E-2</v>
      </c>
      <c r="H102">
        <f>'liquid indices'!H102/'liquid indices'!H101-1</f>
        <v>1.2008059232402335E-2</v>
      </c>
    </row>
    <row r="103" spans="1:8">
      <c r="A103" s="1">
        <f>'liquid indices'!A103</f>
        <v>34758</v>
      </c>
      <c r="B103">
        <f>'liquid indices'!B103/'liquid indices'!B102-1</f>
        <v>2.2968390324665577E-2</v>
      </c>
      <c r="C103">
        <f>'liquid indices'!C103/'liquid indices'!C102-1</f>
        <v>-9.4768510603051581E-3</v>
      </c>
      <c r="D103">
        <f>'liquid indices'!D103/'liquid indices'!D102-1-factors!B103</f>
        <v>1.0953329171665471E-2</v>
      </c>
      <c r="E103">
        <f>'liquid indices'!E103/'liquid indices'!E102-1</f>
        <v>6.306818181818219E-3</v>
      </c>
      <c r="F103">
        <f>'liquid indices'!F103-'liquid indices'!F102</f>
        <v>7.0000000000000284E-2</v>
      </c>
      <c r="G103">
        <f>'liquid indices'!G103/'liquid indices'!G102-1</f>
        <v>3.8971615295402495E-2</v>
      </c>
      <c r="H103">
        <f>'liquid indices'!H103/'liquid indices'!H102-1</f>
        <v>2.1275091927065892E-2</v>
      </c>
    </row>
    <row r="104" spans="1:8">
      <c r="A104" s="1">
        <f>'liquid indices'!A104</f>
        <v>34789</v>
      </c>
      <c r="B104">
        <f>'liquid indices'!B104/'liquid indices'!B103-1</f>
        <v>-4.3301105952830987E-4</v>
      </c>
      <c r="C104">
        <f>'liquid indices'!C104/'liquid indices'!C103-1</f>
        <v>-1.7163429426667043E-2</v>
      </c>
      <c r="D104">
        <f>'liquid indices'!D104/'liquid indices'!D103-1-factors!B104</f>
        <v>2.0511449119039016E-2</v>
      </c>
      <c r="E104">
        <f>'liquid indices'!E104/'liquid indices'!E103-1</f>
        <v>1.1010106713341905E-2</v>
      </c>
      <c r="F104">
        <f>'liquid indices'!F104-'liquid indices'!F103</f>
        <v>2.0999999999999996</v>
      </c>
      <c r="G104">
        <f>'liquid indices'!G104/'liquid indices'!G103-1</f>
        <v>2.9506903738757861E-2</v>
      </c>
      <c r="H104">
        <f>'liquid indices'!H104/'liquid indices'!H103-1</f>
        <v>1.2523805411151834E-2</v>
      </c>
    </row>
    <row r="105" spans="1:8">
      <c r="A105" s="1">
        <f>'liquid indices'!A105</f>
        <v>34817</v>
      </c>
      <c r="B105">
        <f>'liquid indices'!B105/'liquid indices'!B104-1</f>
        <v>1.1114030664782337E-2</v>
      </c>
      <c r="C105">
        <f>'liquid indices'!C105/'liquid indices'!C104-1</f>
        <v>-1.992735047396732E-2</v>
      </c>
      <c r="D105">
        <f>'liquid indices'!D105/'liquid indices'!D104-1-factors!B105</f>
        <v>4.320311967964674E-4</v>
      </c>
      <c r="E105">
        <f>'liquid indices'!E105/'liquid indices'!E104-1</f>
        <v>2.5522171339215971E-2</v>
      </c>
      <c r="F105">
        <f>'liquid indices'!F105-'liquid indices'!F104</f>
        <v>-1.58</v>
      </c>
      <c r="G105">
        <f>'liquid indices'!G105/'liquid indices'!G104-1</f>
        <v>2.9446308724832226E-2</v>
      </c>
      <c r="H105">
        <f>'liquid indices'!H105/'liquid indices'!H104-1</f>
        <v>1.3183086604328542E-2</v>
      </c>
    </row>
    <row r="106" spans="1:8">
      <c r="A106" s="1">
        <f>'liquid indices'!A106</f>
        <v>34850</v>
      </c>
      <c r="B106">
        <f>'liquid indices'!B106/'liquid indices'!B105-1</f>
        <v>7.237073143322692E-2</v>
      </c>
      <c r="C106">
        <f>'liquid indices'!C106/'liquid indices'!C105-1</f>
        <v>5.6385245007579687E-3</v>
      </c>
      <c r="D106">
        <f>'liquid indices'!D106/'liquid indices'!D105-1-factors!B106</f>
        <v>-4.8200095739724391E-2</v>
      </c>
      <c r="E106">
        <f>'liquid indices'!E106/'liquid indices'!E105-1</f>
        <v>-1.5356967815716382E-2</v>
      </c>
      <c r="F106">
        <f>'liquid indices'!F106-'liquid indices'!F105</f>
        <v>2.5600000000000005</v>
      </c>
      <c r="G106">
        <f>'liquid indices'!G106/'liquid indices'!G105-1</f>
        <v>3.996844838959146E-2</v>
      </c>
      <c r="H106">
        <f>'liquid indices'!H106/'liquid indices'!H105-1</f>
        <v>5.2900731169319037E-2</v>
      </c>
    </row>
    <row r="107" spans="1:8">
      <c r="A107" s="1">
        <f>'liquid indices'!A107</f>
        <v>34880</v>
      </c>
      <c r="B107">
        <f>'liquid indices'!B107/'liquid indices'!B106-1</f>
        <v>4.6632870934359971E-3</v>
      </c>
      <c r="C107">
        <f>'liquid indices'!C107/'liquid indices'!C106-1</f>
        <v>-2.0497427860565187E-3</v>
      </c>
      <c r="D107">
        <f>'liquid indices'!D107/'liquid indices'!D106-1-factors!B107</f>
        <v>2.4285773715957637E-2</v>
      </c>
      <c r="E107">
        <f>'liquid indices'!E107/'liquid indices'!E106-1</f>
        <v>-3.4953818925944291E-2</v>
      </c>
      <c r="F107">
        <f>'liquid indices'!F107-'liquid indices'!F106</f>
        <v>-1.6799999999999997</v>
      </c>
      <c r="G107">
        <f>'liquid indices'!G107/'liquid indices'!G106-1</f>
        <v>2.3227378440675572E-2</v>
      </c>
      <c r="H107">
        <f>'liquid indices'!H107/'liquid indices'!H106-1</f>
        <v>5.4290163786563372E-3</v>
      </c>
    </row>
    <row r="108" spans="1:8">
      <c r="A108" s="1">
        <f>'liquid indices'!A108</f>
        <v>34911</v>
      </c>
      <c r="B108">
        <f>'liquid indices'!B108/'liquid indices'!B107-1</f>
        <v>-2.6800265981720361E-2</v>
      </c>
      <c r="C108">
        <f>'liquid indices'!C108/'liquid indices'!C107-1</f>
        <v>3.6232526983084323E-3</v>
      </c>
      <c r="D108">
        <f>'liquid indices'!D108/'liquid indices'!D107-1-factors!B108</f>
        <v>2.3930578040682216E-2</v>
      </c>
      <c r="E108">
        <f>'liquid indices'!E108/'liquid indices'!E107-1</f>
        <v>1.6333314230041696E-2</v>
      </c>
      <c r="F108">
        <f>'liquid indices'!F108-'liquid indices'!F107</f>
        <v>1.42</v>
      </c>
      <c r="G108">
        <f>'liquid indices'!G108/'liquid indices'!G107-1</f>
        <v>3.3162974105108267E-2</v>
      </c>
      <c r="H108">
        <f>'liquid indices'!H108/'liquid indices'!H107-1</f>
        <v>-7.4273542850452623E-3</v>
      </c>
    </row>
    <row r="109" spans="1:8">
      <c r="A109" s="1">
        <f>'liquid indices'!A109</f>
        <v>34942</v>
      </c>
      <c r="B109">
        <f>'liquid indices'!B109/'liquid indices'!B108-1</f>
        <v>1.5252908904563878E-2</v>
      </c>
      <c r="C109">
        <f>'liquid indices'!C109/'liquid indices'!C108-1</f>
        <v>3.1879355937335374E-2</v>
      </c>
      <c r="D109">
        <f>'liquid indices'!D109/'liquid indices'!D108-1-factors!B109</f>
        <v>-8.6657583414433415E-3</v>
      </c>
      <c r="E109">
        <f>'liquid indices'!E109/'liquid indices'!E108-1</f>
        <v>1.7988045562196797E-2</v>
      </c>
      <c r="F109">
        <f>'liquid indices'!F109-'liquid indices'!F108</f>
        <v>-2.3100000000000005</v>
      </c>
      <c r="G109">
        <f>'liquid indices'!G109/'liquid indices'!G108-1</f>
        <v>2.5132234433258294E-3</v>
      </c>
      <c r="H109">
        <f>'liquid indices'!H109/'liquid indices'!H108-1</f>
        <v>1.7171055971126892E-2</v>
      </c>
    </row>
    <row r="110" spans="1:8">
      <c r="A110" s="1">
        <f>'liquid indices'!A110</f>
        <v>34971</v>
      </c>
      <c r="B110">
        <f>'liquid indices'!B110/'liquid indices'!B109-1</f>
        <v>1.1434415413037913E-2</v>
      </c>
      <c r="C110">
        <f>'liquid indices'!C110/'liquid indices'!C109-1</f>
        <v>-2.7254463520783867E-3</v>
      </c>
      <c r="D110">
        <f>'liquid indices'!D110/'liquid indices'!D109-1-factors!B110</f>
        <v>2.7183072172571876E-3</v>
      </c>
      <c r="E110">
        <f>'liquid indices'!E110/'liquid indices'!E109-1</f>
        <v>3.0465850551155693E-3</v>
      </c>
      <c r="F110">
        <f>'liquid indices'!F110-'liquid indices'!F109</f>
        <v>1</v>
      </c>
      <c r="G110">
        <f>'liquid indices'!G110/'liquid indices'!G109-1</f>
        <v>4.2201962849549801E-2</v>
      </c>
      <c r="H110">
        <f>'liquid indices'!H110/'liquid indices'!H109-1</f>
        <v>1.3431189648717812E-2</v>
      </c>
    </row>
    <row r="111" spans="1:8">
      <c r="A111" s="1">
        <f>'liquid indices'!A111</f>
        <v>35003</v>
      </c>
      <c r="B111">
        <f>'liquid indices'!B111/'liquid indices'!B110-1</f>
        <v>2.3445297567403545E-2</v>
      </c>
      <c r="C111">
        <f>'liquid indices'!C111/'liquid indices'!C110-1</f>
        <v>9.9028506937470784E-3</v>
      </c>
      <c r="D111">
        <f>'liquid indices'!D111/'liquid indices'!D110-1-factors!B111</f>
        <v>-1.3046558180720202E-2</v>
      </c>
      <c r="E111">
        <f>'liquid indices'!E111/'liquid indices'!E110-1</f>
        <v>1.1265738899933764E-2</v>
      </c>
      <c r="F111">
        <f>'liquid indices'!F111-'liquid indices'!F110</f>
        <v>1.4299999999999997</v>
      </c>
      <c r="G111">
        <f>'liquid indices'!G111/'liquid indices'!G110-1</f>
        <v>-3.5739814152967453E-3</v>
      </c>
      <c r="H111">
        <f>'liquid indices'!H111/'liquid indices'!H110-1</f>
        <v>2.215172281264044E-2</v>
      </c>
    </row>
    <row r="112" spans="1:8">
      <c r="A112" s="1">
        <f>'liquid indices'!A112</f>
        <v>35033</v>
      </c>
      <c r="B112">
        <f>'liquid indices'!B112/'liquid indices'!B111-1</f>
        <v>2.0154633589781312E-2</v>
      </c>
      <c r="C112">
        <f>'liquid indices'!C112/'liquid indices'!C111-1</f>
        <v>1.2853161560880899E-2</v>
      </c>
      <c r="D112">
        <f>'liquid indices'!D112/'liquid indices'!D111-1-factors!B112</f>
        <v>-5.9520620759512255E-3</v>
      </c>
      <c r="E112">
        <f>'liquid indices'!E112/'liquid indices'!E111-1</f>
        <v>2.6266928789864474E-2</v>
      </c>
      <c r="F112">
        <f>'liquid indices'!F112-'liquid indices'!F111</f>
        <v>-2.3699999999999992</v>
      </c>
      <c r="G112">
        <f>'liquid indices'!G112/'liquid indices'!G111-1</f>
        <v>4.3898677585586077E-2</v>
      </c>
      <c r="H112">
        <f>'liquid indices'!H112/'liquid indices'!H111-1</f>
        <v>1.5404291091062783E-2</v>
      </c>
    </row>
    <row r="113" spans="1:8">
      <c r="A113" s="1">
        <f>'liquid indices'!A113</f>
        <v>35062</v>
      </c>
      <c r="B113">
        <f>'liquid indices'!B113/'liquid indices'!B112-1</f>
        <v>2.1037307324631938E-2</v>
      </c>
      <c r="C113">
        <f>'liquid indices'!C113/'liquid indices'!C112-1</f>
        <v>2.1804469443822416E-3</v>
      </c>
      <c r="D113">
        <f>'liquid indices'!D113/'liquid indices'!D112-1-factors!B113</f>
        <v>-6.5267812066513997E-3</v>
      </c>
      <c r="E113">
        <f>'liquid indices'!E113/'liquid indices'!E112-1</f>
        <v>8.2849997339434767E-2</v>
      </c>
      <c r="F113">
        <f>'liquid indices'!F113-'liquid indices'!F112</f>
        <v>1.8399999999999999</v>
      </c>
      <c r="G113">
        <f>'liquid indices'!G113/'liquid indices'!G112-1</f>
        <v>1.92620007875699E-2</v>
      </c>
      <c r="H113">
        <f>'liquid indices'!H113/'liquid indices'!H112-1</f>
        <v>2.3445996824339455E-2</v>
      </c>
    </row>
    <row r="114" spans="1:8">
      <c r="A114" s="1">
        <f>'liquid indices'!A114</f>
        <v>35095</v>
      </c>
      <c r="B114">
        <f>'liquid indices'!B114/'liquid indices'!B113-1</f>
        <v>-5.8195035981788434E-3</v>
      </c>
      <c r="C114">
        <f>'liquid indices'!C114/'liquid indices'!C113-1</f>
        <v>1.6918525843412358E-2</v>
      </c>
      <c r="D114">
        <f>'liquid indices'!D114/'liquid indices'!D113-1-factors!B114</f>
        <v>1.5420802541411427E-2</v>
      </c>
      <c r="E114">
        <f>'liquid indices'!E114/'liquid indices'!E113-1</f>
        <v>-3.2874692874692912E-2</v>
      </c>
      <c r="F114">
        <f>'liquid indices'!F114-'liquid indices'!F113</f>
        <v>-0.60000000000000142</v>
      </c>
      <c r="G114">
        <f>'liquid indices'!G114/'liquid indices'!G113-1</f>
        <v>3.4036073844568859E-2</v>
      </c>
      <c r="H114">
        <f>'liquid indices'!H114/'liquid indices'!H113-1</f>
        <v>1.2505324292844122E-3</v>
      </c>
    </row>
    <row r="115" spans="1:8">
      <c r="A115" s="1">
        <f>'liquid indices'!A115</f>
        <v>35124</v>
      </c>
      <c r="B115">
        <f>'liquid indices'!B115/'liquid indices'!B114-1</f>
        <v>-5.3580771243037062E-2</v>
      </c>
      <c r="C115">
        <f>'liquid indices'!C115/'liquid indices'!C114-1</f>
        <v>-4.9938966918525729E-3</v>
      </c>
      <c r="D115">
        <f>'liquid indices'!D115/'liquid indices'!D114-1-factors!B115</f>
        <v>5.2023904727828585E-2</v>
      </c>
      <c r="E115">
        <f>'liquid indices'!E115/'liquid indices'!E114-1</f>
        <v>4.5221279406533199E-3</v>
      </c>
      <c r="F115">
        <f>'liquid indices'!F115-'liquid indices'!F114</f>
        <v>5.0600000000000023</v>
      </c>
      <c r="G115">
        <f>'liquid indices'!G115/'liquid indices'!G114-1</f>
        <v>9.2710622710621138E-3</v>
      </c>
      <c r="H115">
        <f>'liquid indices'!H115/'liquid indices'!H114-1</f>
        <v>-2.4369444908250992E-2</v>
      </c>
    </row>
    <row r="116" spans="1:8">
      <c r="A116" s="1">
        <f>'liquid indices'!A116</f>
        <v>35153</v>
      </c>
      <c r="B116">
        <f>'liquid indices'!B116/'liquid indices'!B115-1</f>
        <v>-2.4531737773152873E-2</v>
      </c>
      <c r="C116">
        <f>'liquid indices'!C116/'liquid indices'!C115-1</f>
        <v>4.9899734661784656E-4</v>
      </c>
      <c r="D116">
        <f>'liquid indices'!D116/'liquid indices'!D115-1-factors!B116</f>
        <v>1.3719581789138457E-2</v>
      </c>
      <c r="E116">
        <f>'liquid indices'!E116/'liquid indices'!E115-1</f>
        <v>4.5321193727870579E-2</v>
      </c>
      <c r="F116">
        <f>'liquid indices'!F116-'liquid indices'!F115</f>
        <v>1.9399999999999977</v>
      </c>
      <c r="G116">
        <f>'liquid indices'!G116/'liquid indices'!G115-1</f>
        <v>9.6262610498758505E-3</v>
      </c>
      <c r="H116">
        <f>'liquid indices'!H116/'liquid indices'!H115-1</f>
        <v>-1.1865443182355495E-2</v>
      </c>
    </row>
    <row r="117" spans="1:8">
      <c r="A117" s="1">
        <f>'liquid indices'!A117</f>
        <v>35185</v>
      </c>
      <c r="B117">
        <f>'liquid indices'!B117/'liquid indices'!B116-1</f>
        <v>-2.3128516948022537E-2</v>
      </c>
      <c r="C117">
        <f>'liquid indices'!C117/'liquid indices'!C116-1</f>
        <v>3.588505606781256E-3</v>
      </c>
      <c r="D117">
        <f>'liquid indices'!D117/'liquid indices'!D116-1-factors!B117</f>
        <v>1.9361228981370937E-2</v>
      </c>
      <c r="E117">
        <f>'liquid indices'!E117/'liquid indices'!E116-1</f>
        <v>1.2919771605535812E-2</v>
      </c>
      <c r="F117">
        <f>'liquid indices'!F117-'liquid indices'!F116</f>
        <v>-3.4499999999999993</v>
      </c>
      <c r="G117">
        <f>'liquid indices'!G117/'liquid indices'!G116-1</f>
        <v>1.4743274818764807E-2</v>
      </c>
      <c r="H117">
        <f>'liquid indices'!H117/'liquid indices'!H116-1</f>
        <v>2.6324121201735107E-3</v>
      </c>
    </row>
    <row r="118" spans="1:8">
      <c r="A118" s="1">
        <f>'liquid indices'!A118</f>
        <v>35216</v>
      </c>
      <c r="B118">
        <f>'liquid indices'!B118/'liquid indices'!B117-1</f>
        <v>-1.0612958046396725E-2</v>
      </c>
      <c r="C118">
        <f>'liquid indices'!C118/'liquid indices'!C117-1</f>
        <v>5.2263820424440777E-3</v>
      </c>
      <c r="D118">
        <f>'liquid indices'!D118/'liquid indices'!D117-1-factors!B118</f>
        <v>1.0916631536660004E-2</v>
      </c>
      <c r="E118">
        <f>'liquid indices'!E118/'liquid indices'!E117-1</f>
        <v>-2.6083217885635168E-2</v>
      </c>
      <c r="F118">
        <f>'liquid indices'!F118-'liquid indices'!F117</f>
        <v>0.5</v>
      </c>
      <c r="G118">
        <f>'liquid indices'!G118/'liquid indices'!G117-1</f>
        <v>2.5789569394488288E-2</v>
      </c>
      <c r="H118">
        <f>'liquid indices'!H118/'liquid indices'!H117-1</f>
        <v>-1.825883788670879E-4</v>
      </c>
    </row>
    <row r="119" spans="1:8">
      <c r="A119" s="1">
        <f>'liquid indices'!A119</f>
        <v>35244</v>
      </c>
      <c r="B119">
        <f>'liquid indices'!B119/'liquid indices'!B118-1</f>
        <v>1.4865759774840726E-2</v>
      </c>
      <c r="C119">
        <f>'liquid indices'!C119/'liquid indices'!C118-1</f>
        <v>3.3304067055335285E-3</v>
      </c>
      <c r="D119">
        <f>'liquid indices'!D119/'liquid indices'!D118-1-factors!B119</f>
        <v>-8.0825818005696437E-3</v>
      </c>
      <c r="E119">
        <f>'liquid indices'!E119/'liquid indices'!E118-1</f>
        <v>1.2998479423161902E-2</v>
      </c>
      <c r="F119">
        <f>'liquid indices'!F119-'liquid indices'!F118</f>
        <v>-2.1400000000000006</v>
      </c>
      <c r="G119">
        <f>'liquid indices'!G119/'liquid indices'!G118-1</f>
        <v>3.8149221705228165E-3</v>
      </c>
      <c r="H119">
        <f>'liquid indices'!H119/'liquid indices'!H118-1</f>
        <v>6.1580579331521612E-4</v>
      </c>
    </row>
    <row r="120" spans="1:8">
      <c r="A120" s="1">
        <f>'liquid indices'!A120</f>
        <v>35277</v>
      </c>
      <c r="B120">
        <f>'liquid indices'!B120/'liquid indices'!B119-1</f>
        <v>-5.7912302285904049E-3</v>
      </c>
      <c r="C120">
        <f>'liquid indices'!C120/'liquid indices'!C119-1</f>
        <v>-7.5219560766016658E-3</v>
      </c>
      <c r="D120">
        <f>'liquid indices'!D120/'liquid indices'!D119-1-factors!B120</f>
        <v>9.7789106343625365E-3</v>
      </c>
      <c r="E120">
        <f>'liquid indices'!E120/'liquid indices'!E119-1</f>
        <v>-5.7476273484408313E-2</v>
      </c>
      <c r="F120">
        <f>'liquid indices'!F120-'liquid indices'!F119</f>
        <v>4.990000000000002</v>
      </c>
      <c r="G120">
        <f>'liquid indices'!G120/'liquid indices'!G119-1</f>
        <v>-4.4180787332226412E-2</v>
      </c>
      <c r="H120">
        <f>'liquid indices'!H120/'liquid indices'!H119-1</f>
        <v>8.5630910074283584E-3</v>
      </c>
    </row>
    <row r="121" spans="1:8">
      <c r="A121" s="1">
        <f>'liquid indices'!A121</f>
        <v>35307</v>
      </c>
      <c r="B121">
        <f>'liquid indices'!B121/'liquid indices'!B120-1</f>
        <v>-1.952593544682002E-2</v>
      </c>
      <c r="C121">
        <f>'liquid indices'!C121/'liquid indices'!C120-1</f>
        <v>2.4576528694075783E-3</v>
      </c>
      <c r="D121">
        <f>'liquid indices'!D121/'liquid indices'!D120-1-factors!B121</f>
        <v>2.9301155958343594E-2</v>
      </c>
      <c r="E121">
        <f>'liquid indices'!E121/'liquid indices'!E120-1</f>
        <v>1.9881839198561568E-2</v>
      </c>
      <c r="F121">
        <f>'liquid indices'!F121-'liquid indices'!F120</f>
        <v>-2.5500000000000007</v>
      </c>
      <c r="G121">
        <f>'liquid indices'!G121/'liquid indices'!G120-1</f>
        <v>2.1094636716809667E-2</v>
      </c>
      <c r="H121">
        <f>'liquid indices'!H121/'liquid indices'!H120-1</f>
        <v>5.6659922855564204E-3</v>
      </c>
    </row>
    <row r="122" spans="1:8">
      <c r="A122" s="1">
        <f>'liquid indices'!A122</f>
        <v>35338</v>
      </c>
      <c r="B122">
        <f>'liquid indices'!B122/'liquid indices'!B121-1</f>
        <v>2.1246626827788662E-2</v>
      </c>
      <c r="C122">
        <f>'liquid indices'!C122/'liquid indices'!C121-1</f>
        <v>8.271417577122131E-3</v>
      </c>
      <c r="D122">
        <f>'liquid indices'!D122/'liquid indices'!D121-1-factors!B122</f>
        <v>-7.792317420416861E-3</v>
      </c>
      <c r="E122">
        <f>'liquid indices'!E122/'liquid indices'!E121-1</f>
        <v>3.3749748136207902E-2</v>
      </c>
      <c r="F122">
        <f>'liquid indices'!F122-'liquid indices'!F121</f>
        <v>0.23000000000000043</v>
      </c>
      <c r="G122">
        <f>'liquid indices'!G122/'liquid indices'!G121-1</f>
        <v>5.6284838743032362E-2</v>
      </c>
      <c r="H122">
        <f>'liquid indices'!H122/'liquid indices'!H121-1</f>
        <v>1.6501044360527128E-2</v>
      </c>
    </row>
    <row r="123" spans="1:8">
      <c r="A123" s="1">
        <f>'liquid indices'!A123</f>
        <v>35369</v>
      </c>
      <c r="B123">
        <f>'liquid indices'!B123/'liquid indices'!B122-1</f>
        <v>3.3245025877726153E-2</v>
      </c>
      <c r="C123">
        <f>'liquid indices'!C123/'liquid indices'!C122-1</f>
        <v>2.3785235829492102E-3</v>
      </c>
      <c r="D123">
        <f>'liquid indices'!D123/'liquid indices'!D122-1-factors!B123</f>
        <v>-2.6589672864951064E-2</v>
      </c>
      <c r="E123">
        <f>'liquid indices'!E123/'liquid indices'!E122-1</f>
        <v>-1.4618458239937793E-3</v>
      </c>
      <c r="F123">
        <f>'liquid indices'!F123-'liquid indices'!F122</f>
        <v>2.0599999999999987</v>
      </c>
      <c r="G123">
        <f>'liquid indices'!G123/'liquid indices'!G122-1</f>
        <v>2.7580575906096527E-2</v>
      </c>
      <c r="H123">
        <f>'liquid indices'!H123/'liquid indices'!H122-1</f>
        <v>2.6675048380937483E-2</v>
      </c>
    </row>
    <row r="124" spans="1:8">
      <c r="A124" s="1">
        <f>'liquid indices'!A124</f>
        <v>35398</v>
      </c>
      <c r="B124">
        <f>'liquid indices'!B124/'liquid indices'!B123-1</f>
        <v>2.743066339780742E-2</v>
      </c>
      <c r="C124">
        <f>'liquid indices'!C124/'liquid indices'!C123-1</f>
        <v>4.0666317614101999E-4</v>
      </c>
      <c r="D124">
        <f>'liquid indices'!D124/'liquid indices'!D123-1-factors!B124</f>
        <v>-7.1444613091398157E-3</v>
      </c>
      <c r="E124">
        <f>'liquid indices'!E124/'liquid indices'!E123-1</f>
        <v>6.9636931485457687E-2</v>
      </c>
      <c r="F124">
        <f>'liquid indices'!F124-'liquid indices'!F123</f>
        <v>-1.2399999999999984</v>
      </c>
      <c r="G124">
        <f>'liquid indices'!G124/'liquid indices'!G123-1</f>
        <v>7.5586732484627994E-2</v>
      </c>
      <c r="H124">
        <f>'liquid indices'!H124/'liquid indices'!H123-1</f>
        <v>1.8428756614486508E-2</v>
      </c>
    </row>
    <row r="125" spans="1:8">
      <c r="A125" s="1">
        <f>'liquid indices'!A125</f>
        <v>35430</v>
      </c>
      <c r="B125">
        <f>'liquid indices'!B125/'liquid indices'!B124-1</f>
        <v>-3.5021031914483136E-2</v>
      </c>
      <c r="C125">
        <f>'liquid indices'!C125/'liquid indices'!C124-1</f>
        <v>6.1879138021270208E-3</v>
      </c>
      <c r="D125">
        <f>'liquid indices'!D125/'liquid indices'!D124-1-factors!B125</f>
        <v>3.7635851363606476E-2</v>
      </c>
      <c r="E125">
        <f>'liquid indices'!E125/'liquid indices'!E124-1</f>
        <v>-1.7929650075277137E-2</v>
      </c>
      <c r="F125">
        <f>'liquid indices'!F125-'liquid indices'!F124</f>
        <v>2.9800000000000004</v>
      </c>
      <c r="G125">
        <f>'liquid indices'!G125/'liquid indices'!G124-1</f>
        <v>-1.9814127441665663E-2</v>
      </c>
      <c r="H125">
        <f>'liquid indices'!H125/'liquid indices'!H124-1</f>
        <v>-1.3197346602897841E-3</v>
      </c>
    </row>
    <row r="126" spans="1:8">
      <c r="A126" s="1">
        <f>'liquid indices'!A126</f>
        <v>35461</v>
      </c>
      <c r="B126">
        <f>'liquid indices'!B126/'liquid indices'!B125-1</f>
        <v>-8.4714696100191E-3</v>
      </c>
      <c r="C126">
        <f>'liquid indices'!C126/'liquid indices'!C125-1</f>
        <v>2.1434111972075565E-2</v>
      </c>
      <c r="D126">
        <f>'liquid indices'!D126/'liquid indices'!D125-1-factors!B126</f>
        <v>8.0204696100190098E-3</v>
      </c>
      <c r="E126">
        <f>'liquid indices'!E126/'liquid indices'!E125-1</f>
        <v>-4.8081389947040809E-2</v>
      </c>
      <c r="F126">
        <f>'liquid indices'!F126-'liquid indices'!F125</f>
        <v>-0.85000000000000142</v>
      </c>
      <c r="G126">
        <f>'liquid indices'!G126/'liquid indices'!G125-1</f>
        <v>6.2474779160424543E-2</v>
      </c>
      <c r="H126">
        <f>'liquid indices'!H126/'liquid indices'!H125-1</f>
        <v>-1.5442147576377518E-2</v>
      </c>
    </row>
    <row r="127" spans="1:8">
      <c r="A127" s="1">
        <f>'liquid indices'!A127</f>
        <v>35489</v>
      </c>
      <c r="B127">
        <f>'liquid indices'!B127/'liquid indices'!B126-1</f>
        <v>-5.572659684596859E-3</v>
      </c>
      <c r="C127">
        <f>'liquid indices'!C127/'liquid indices'!C126-1</f>
        <v>9.714968269381119E-3</v>
      </c>
      <c r="D127">
        <f>'liquid indices'!D127/'liquid indices'!D126-1-factors!B127</f>
        <v>8.8191238399308869E-3</v>
      </c>
      <c r="E127">
        <f>'liquid indices'!E127/'liquid indices'!E126-1</f>
        <v>-7.8522278073300478E-2</v>
      </c>
      <c r="F127">
        <f>'liquid indices'!F127-'liquid indices'!F126</f>
        <v>2.6400000000000006</v>
      </c>
      <c r="G127">
        <f>'liquid indices'!G127/'liquid indices'!G126-1</f>
        <v>7.8377101129656346E-3</v>
      </c>
      <c r="H127">
        <f>'liquid indices'!H127/'liquid indices'!H126-1</f>
        <v>8.3961796886644624E-3</v>
      </c>
    </row>
    <row r="128" spans="1:8">
      <c r="A128" s="1">
        <f>'liquid indices'!A128</f>
        <v>35520</v>
      </c>
      <c r="B128">
        <f>'liquid indices'!B128/'liquid indices'!B127-1</f>
        <v>-3.0649010024808465E-2</v>
      </c>
      <c r="C128">
        <f>'liquid indices'!C128/'liquid indices'!C127-1</f>
        <v>3.9514234427622252E-3</v>
      </c>
      <c r="D128">
        <f>'liquid indices'!D128/'liquid indices'!D127-1-factors!B128</f>
        <v>1.5839388108442876E-2</v>
      </c>
      <c r="E128">
        <f>'liquid indices'!E128/'liquid indices'!E127-1</f>
        <v>1.9118737421883303E-2</v>
      </c>
      <c r="F128">
        <f>'liquid indices'!F128-'liquid indices'!F127</f>
        <v>-2.8100000000000023</v>
      </c>
      <c r="G128">
        <f>'liquid indices'!G128/'liquid indices'!G127-1</f>
        <v>-4.1071063843252875E-2</v>
      </c>
      <c r="H128">
        <f>'liquid indices'!H128/'liquid indices'!H127-1</f>
        <v>-1.2303751949018893E-2</v>
      </c>
    </row>
    <row r="129" spans="1:8">
      <c r="A129" s="1">
        <f>'liquid indices'!A129</f>
        <v>35550</v>
      </c>
      <c r="B129">
        <f>'liquid indices'!B129/'liquid indices'!B128-1</f>
        <v>1.7259534585317926E-2</v>
      </c>
      <c r="C129">
        <f>'liquid indices'!C129/'liquid indices'!C128-1</f>
        <v>1.4971917291106029E-2</v>
      </c>
      <c r="D129">
        <f>'liquid indices'!D129/'liquid indices'!D128-1-factors!B129</f>
        <v>-2.7192220369218756E-3</v>
      </c>
      <c r="E129">
        <f>'liquid indices'!E129/'liquid indices'!E128-1</f>
        <v>2.2553655874863576E-2</v>
      </c>
      <c r="F129">
        <f>'liquid indices'!F129-'liquid indices'!F128</f>
        <v>0.5400000000000027</v>
      </c>
      <c r="G129">
        <f>'liquid indices'!G129/'liquid indices'!G128-1</f>
        <v>5.9679806403871938E-2</v>
      </c>
      <c r="H129">
        <f>'liquid indices'!H129/'liquid indices'!H128-1</f>
        <v>1.1459902193959648E-2</v>
      </c>
    </row>
    <row r="130" spans="1:8">
      <c r="A130" s="1">
        <f>'liquid indices'!A130</f>
        <v>35580</v>
      </c>
      <c r="B130">
        <f>'liquid indices'!B130/'liquid indices'!B129-1</f>
        <v>5.2236861949352953E-3</v>
      </c>
      <c r="C130">
        <f>'liquid indices'!C130/'liquid indices'!C129-1</f>
        <v>-1.870095671937988E-2</v>
      </c>
      <c r="D130">
        <f>'liquid indices'!D130/'liquid indices'!D129-1-factors!B130</f>
        <v>4.2963415809580408E-3</v>
      </c>
      <c r="E130">
        <f>'liquid indices'!E130/'liquid indices'!E129-1</f>
        <v>3.049245311785409E-3</v>
      </c>
      <c r="F130">
        <f>'liquid indices'!F130-'liquid indices'!F129</f>
        <v>0.92999999999999972</v>
      </c>
      <c r="G130">
        <f>'liquid indices'!G130/'liquid indices'!G129-1</f>
        <v>6.0883211396422166E-2</v>
      </c>
      <c r="H130">
        <f>'liquid indices'!H130/'liquid indices'!H129-1</f>
        <v>6.3667439491559286E-3</v>
      </c>
    </row>
    <row r="131" spans="1:8">
      <c r="A131" s="1">
        <f>'liquid indices'!A131</f>
        <v>35611</v>
      </c>
      <c r="B131">
        <f>'liquid indices'!B131/'liquid indices'!B130-1</f>
        <v>1.3380070378351983E-2</v>
      </c>
      <c r="C131">
        <f>'liquid indices'!C131/'liquid indices'!C130-1</f>
        <v>1.4337816186063002E-3</v>
      </c>
      <c r="D131">
        <f>'liquid indices'!D131/'liquid indices'!D130-1-factors!B131</f>
        <v>1.4788513985912743E-3</v>
      </c>
      <c r="E131">
        <f>'liquid indices'!E131/'liquid indices'!E130-1</f>
        <v>-6.1812838830622718E-2</v>
      </c>
      <c r="F131">
        <f>'liquid indices'!F131-'liquid indices'!F130</f>
        <v>1.2199999999999989</v>
      </c>
      <c r="G131">
        <f>'liquid indices'!G131/'liquid indices'!G130-1</f>
        <v>4.480185800097658E-2</v>
      </c>
      <c r="H131">
        <f>'liquid indices'!H131/'liquid indices'!H130-1</f>
        <v>2.5989550279499563E-2</v>
      </c>
    </row>
    <row r="132" spans="1:8">
      <c r="A132" s="1">
        <f>'liquid indices'!A132</f>
        <v>35642</v>
      </c>
      <c r="B132">
        <f>'liquid indices'!B132/'liquid indices'!B131-1</f>
        <v>5.2833820105250506E-2</v>
      </c>
      <c r="C132">
        <f>'liquid indices'!C132/'liquid indices'!C131-1</f>
        <v>2.4148688559860743E-2</v>
      </c>
      <c r="D132">
        <f>'liquid indices'!D132/'liquid indices'!D131-1-factors!B132</f>
        <v>-1.6175382208114986E-2</v>
      </c>
      <c r="E132">
        <f>'liquid indices'!E132/'liquid indices'!E131-1</f>
        <v>3.845115299454549E-2</v>
      </c>
      <c r="F132">
        <f>'liquid indices'!F132-'liquid indices'!F131</f>
        <v>0.41000000000000014</v>
      </c>
      <c r="G132">
        <f>'liquid indices'!G132/'liquid indices'!G131-1</f>
        <v>7.9567517442952873E-2</v>
      </c>
      <c r="H132">
        <f>'liquid indices'!H132/'liquid indices'!H131-1</f>
        <v>3.6279279350163618E-2</v>
      </c>
    </row>
    <row r="133" spans="1:8">
      <c r="A133" s="1">
        <f>'liquid indices'!A133</f>
        <v>35671</v>
      </c>
      <c r="B133">
        <f>'liquid indices'!B133/'liquid indices'!B132-1</f>
        <v>-3.4432946199720149E-2</v>
      </c>
      <c r="C133">
        <f>'liquid indices'!C133/'liquid indices'!C132-1</f>
        <v>7.7566310458132559E-3</v>
      </c>
      <c r="D133">
        <f>'liquid indices'!D133/'liquid indices'!D132-1-factors!B133</f>
        <v>2.0342207478652008E-2</v>
      </c>
      <c r="E133">
        <f>'liquid indices'!E133/'liquid indices'!E132-1</f>
        <v>1.809766498517873E-2</v>
      </c>
      <c r="F133">
        <f>'liquid indices'!F133-'liquid indices'!F132</f>
        <v>4.1900000000000013</v>
      </c>
      <c r="G133">
        <f>'liquid indices'!G133/'liquid indices'!G132-1</f>
        <v>-5.6021671155203512E-2</v>
      </c>
      <c r="H133">
        <f>'liquid indices'!H133/'liquid indices'!H132-1</f>
        <v>-1.4294118394303279E-2</v>
      </c>
    </row>
    <row r="134" spans="1:8">
      <c r="A134" s="1">
        <f>'liquid indices'!A134</f>
        <v>35703</v>
      </c>
      <c r="B134">
        <f>'liquid indices'!B134/'liquid indices'!B133-1</f>
        <v>2.2553653466788504E-2</v>
      </c>
      <c r="C134">
        <f>'liquid indices'!C134/'liquid indices'!C133-1</f>
        <v>1.8600358551994489E-3</v>
      </c>
      <c r="D134">
        <f>'liquid indices'!D134/'liquid indices'!D133-1-factors!B134</f>
        <v>-4.7294675700673139E-3</v>
      </c>
      <c r="E134">
        <f>'liquid indices'!E134/'liquid indices'!E133-1</f>
        <v>3.0443888236195482E-2</v>
      </c>
      <c r="F134">
        <f>'liquid indices'!F134-'liquid indices'!F133</f>
        <v>-3.6400000000000006</v>
      </c>
      <c r="G134">
        <f>'liquid indices'!G134/'liquid indices'!G133-1</f>
        <v>5.476659702073583E-2</v>
      </c>
      <c r="H134">
        <f>'liquid indices'!H134/'liquid indices'!H133-1</f>
        <v>1.9892768185080234E-2</v>
      </c>
    </row>
    <row r="135" spans="1:8">
      <c r="A135" s="1">
        <f>'liquid indices'!A135</f>
        <v>35734</v>
      </c>
      <c r="B135">
        <f>'liquid indices'!B135/'liquid indices'!B134-1</f>
        <v>2.7604244217286134E-2</v>
      </c>
      <c r="C135">
        <f>'liquid indices'!C135/'liquid indices'!C134-1</f>
        <v>1.3065120365755245E-2</v>
      </c>
      <c r="D135">
        <f>'liquid indices'!D135/'liquid indices'!D134-1-factors!B135</f>
        <v>-1.2289276363740775E-2</v>
      </c>
      <c r="E135">
        <f>'liquid indices'!E135/'liquid indices'!E134-1</f>
        <v>3.1824716204828407E-2</v>
      </c>
      <c r="F135">
        <f>'liquid indices'!F135-'liquid indices'!F134</f>
        <v>10.16</v>
      </c>
      <c r="G135">
        <f>'liquid indices'!G135/'liquid indices'!G134-1</f>
        <v>-3.3397145330569811E-2</v>
      </c>
      <c r="H135">
        <f>'liquid indices'!H135/'liquid indices'!H134-1</f>
        <v>1.830695821272843E-2</v>
      </c>
    </row>
    <row r="136" spans="1:8">
      <c r="A136" s="1">
        <f>'liquid indices'!A136</f>
        <v>35762</v>
      </c>
      <c r="B136">
        <f>'liquid indices'!B136/'liquid indices'!B135-1</f>
        <v>7.7047620847587872E-3</v>
      </c>
      <c r="C136">
        <f>'liquid indices'!C136/'liquid indices'!C135-1</f>
        <v>2.453383473387527E-2</v>
      </c>
      <c r="D136">
        <f>'liquid indices'!D136/'liquid indices'!D135-1-factors!B136</f>
        <v>-4.736836700560465E-3</v>
      </c>
      <c r="E136">
        <f>'liquid indices'!E136/'liquid indices'!E135-1</f>
        <v>-9.3490271438866235E-2</v>
      </c>
      <c r="F136">
        <f>'liquid indices'!F136-'liquid indices'!F135</f>
        <v>-6.9499999999999993</v>
      </c>
      <c r="G136">
        <f>'liquid indices'!G136/'liquid indices'!G135-1</f>
        <v>4.6292313075171565E-2</v>
      </c>
      <c r="H136">
        <f>'liquid indices'!H136/'liquid indices'!H135-1</f>
        <v>9.3807961396248363E-3</v>
      </c>
    </row>
    <row r="137" spans="1:8">
      <c r="A137" s="1">
        <f>'liquid indices'!A137</f>
        <v>35794</v>
      </c>
      <c r="B137">
        <f>'liquid indices'!B137/'liquid indices'!B136-1</f>
        <v>5.6327990197304612E-3</v>
      </c>
      <c r="C137">
        <f>'liquid indices'!C137/'liquid indices'!C136-1</f>
        <v>3.7162888687202189E-2</v>
      </c>
      <c r="D137">
        <f>'liquid indices'!D137/'liquid indices'!D136-1-factors!B137</f>
        <v>7.9154605648497078E-3</v>
      </c>
      <c r="E137">
        <f>'liquid indices'!E137/'liquid indices'!E136-1</f>
        <v>-6.9267051778048594E-2</v>
      </c>
      <c r="F137">
        <f>'liquid indices'!F137-'liquid indices'!F136</f>
        <v>-2.620000000000001</v>
      </c>
      <c r="G137">
        <f>'liquid indices'!G137/'liquid indices'!G136-1</f>
        <v>1.71737312161091E-2</v>
      </c>
      <c r="H137">
        <f>'liquid indices'!H137/'liquid indices'!H136-1</f>
        <v>1.0807695231614067E-2</v>
      </c>
    </row>
    <row r="138" spans="1:8">
      <c r="A138" s="1">
        <f>'liquid indices'!A138</f>
        <v>35825</v>
      </c>
      <c r="B138">
        <f>'liquid indices'!B138/'liquid indices'!B137-1</f>
        <v>2.001156306533125E-2</v>
      </c>
      <c r="C138">
        <f>'liquid indices'!C138/'liquid indices'!C137-1</f>
        <v>1.8135732453577802E-2</v>
      </c>
      <c r="D138">
        <f>'liquid indices'!D138/'liquid indices'!D137-1-factors!B138</f>
        <v>-6.9083380956471707E-3</v>
      </c>
      <c r="E138">
        <f>'liquid indices'!E138/'liquid indices'!E137-1</f>
        <v>-7.7439927115363627E-3</v>
      </c>
      <c r="F138">
        <f>'liquid indices'!F138-'liquid indices'!F137</f>
        <v>-3.1900000000000013</v>
      </c>
      <c r="G138">
        <f>'liquid indices'!G138/'liquid indices'!G137-1</f>
        <v>1.1060800526015546E-2</v>
      </c>
      <c r="H138">
        <f>'liquid indices'!H138/'liquid indices'!H137-1</f>
        <v>1.2960853369180292E-2</v>
      </c>
    </row>
    <row r="139" spans="1:8">
      <c r="A139" s="1">
        <f>'liquid indices'!A139</f>
        <v>35853</v>
      </c>
      <c r="B139">
        <f>'liquid indices'!B139/'liquid indices'!B138-1</f>
        <v>-1.2421073161217877E-2</v>
      </c>
      <c r="C139">
        <f>'liquid indices'!C139/'liquid indices'!C138-1</f>
        <v>-1.614722346628561E-2</v>
      </c>
      <c r="D139">
        <f>'liquid indices'!D139/'liquid indices'!D138-1-factors!B139</f>
        <v>1.2375415148684343E-2</v>
      </c>
      <c r="E139">
        <f>'liquid indices'!E139/'liquid indices'!E138-1</f>
        <v>-5.2565132560541739E-2</v>
      </c>
      <c r="F139">
        <f>'liquid indices'!F139-'liquid indices'!F138</f>
        <v>-2.2699999999999996</v>
      </c>
      <c r="G139">
        <f>'liquid indices'!G139/'liquid indices'!G138-1</f>
        <v>7.2124533672660585E-2</v>
      </c>
      <c r="H139">
        <f>'liquid indices'!H139/'liquid indices'!H138-1</f>
        <v>1.1775988217663791E-3</v>
      </c>
    </row>
    <row r="140" spans="1:8">
      <c r="A140" s="1">
        <f>'liquid indices'!A140</f>
        <v>35885</v>
      </c>
      <c r="B140">
        <f>'liquid indices'!B140/'liquid indices'!B139-1</f>
        <v>-3.4868364210864922E-3</v>
      </c>
      <c r="C140">
        <f>'liquid indices'!C140/'liquid indices'!C139-1</f>
        <v>2.9382743120272004E-3</v>
      </c>
      <c r="D140">
        <f>'liquid indices'!D140/'liquid indices'!D139-1-factors!B140</f>
        <v>8.1020874307566881E-3</v>
      </c>
      <c r="E140">
        <f>'liquid indices'!E140/'liquid indices'!E139-1</f>
        <v>9.8122350090854571E-3</v>
      </c>
      <c r="F140">
        <f>'liquid indices'!F140-'liquid indices'!F139</f>
        <v>4.82</v>
      </c>
      <c r="G140">
        <f>'liquid indices'!G140/'liquid indices'!G139-1</f>
        <v>5.1208821649264769E-2</v>
      </c>
      <c r="H140">
        <f>'liquid indices'!H140/'liquid indices'!H139-1</f>
        <v>3.4132666100041842E-3</v>
      </c>
    </row>
    <row r="141" spans="1:8">
      <c r="A141" s="1">
        <f>'liquid indices'!A141</f>
        <v>35915</v>
      </c>
      <c r="B141">
        <f>'liquid indices'!B141/'liquid indices'!B140-1</f>
        <v>-2.3161766982715548E-3</v>
      </c>
      <c r="C141">
        <f>'liquid indices'!C141/'liquid indices'!C140-1</f>
        <v>-6.4164061304357034E-3</v>
      </c>
      <c r="D141">
        <f>'liquid indices'!D141/'liquid indices'!D140-1-factors!B141</f>
        <v>8.4261272910863827E-3</v>
      </c>
      <c r="E141">
        <f>'liquid indices'!E141/'liquid indices'!E140-1</f>
        <v>-1.6914587332053754E-2</v>
      </c>
      <c r="F141">
        <f>'liquid indices'!F141-'liquid indices'!F140</f>
        <v>-2.66</v>
      </c>
      <c r="G141">
        <f>'liquid indices'!G141/'liquid indices'!G140-1</f>
        <v>1.006089945188382E-2</v>
      </c>
      <c r="H141">
        <f>'liquid indices'!H141/'liquid indices'!H140-1</f>
        <v>-1.9026303830704805E-4</v>
      </c>
    </row>
    <row r="142" spans="1:8">
      <c r="A142" s="1">
        <f>'liquid indices'!A142</f>
        <v>35944</v>
      </c>
      <c r="B142">
        <f>'liquid indices'!B142/'liquid indices'!B141-1</f>
        <v>1.3476185451182232E-2</v>
      </c>
      <c r="C142">
        <f>'liquid indices'!C142/'liquid indices'!C141-1</f>
        <v>2.3323751164031181E-2</v>
      </c>
      <c r="D142">
        <f>'liquid indices'!D142/'liquid indices'!D141-1-factors!B142</f>
        <v>-1.2250870951731052E-3</v>
      </c>
      <c r="E142">
        <f>'liquid indices'!E142/'liquid indices'!E141-1</f>
        <v>-3.441122635753513E-2</v>
      </c>
      <c r="F142">
        <f>'liquid indices'!F142-'liquid indices'!F141</f>
        <v>1.3000000000000007</v>
      </c>
      <c r="G142">
        <f>'liquid indices'!G142/'liquid indices'!G141-1</f>
        <v>-1.7187921227490799E-2</v>
      </c>
      <c r="H142">
        <f>'liquid indices'!H142/'liquid indices'!H141-1</f>
        <v>2.1137918038321102E-2</v>
      </c>
    </row>
    <row r="143" spans="1:8">
      <c r="A143" s="1">
        <f>'liquid indices'!A143</f>
        <v>35976</v>
      </c>
      <c r="B143">
        <f>'liquid indices'!B143/'liquid indices'!B142-1</f>
        <v>1.8601090218656191E-2</v>
      </c>
      <c r="C143">
        <f>'liquid indices'!C143/'liquid indices'!C142-1</f>
        <v>1.0535532586697371E-2</v>
      </c>
      <c r="D143">
        <f>'liquid indices'!D143/'liquid indices'!D142-1-factors!B143</f>
        <v>-1.0320485978685845E-2</v>
      </c>
      <c r="E143">
        <f>'liquid indices'!E143/'liquid indices'!E142-1</f>
        <v>-1.9335271072917992E-2</v>
      </c>
      <c r="F143">
        <f>'liquid indices'!F143-'liquid indices'!F142</f>
        <v>-3.0300000000000011</v>
      </c>
      <c r="G143">
        <f>'liquid indices'!G143/'liquid indices'!G142-1</f>
        <v>4.0618897585273039E-2</v>
      </c>
      <c r="H143">
        <f>'liquid indices'!H143/'liquid indices'!H142-1</f>
        <v>1.2124970717262595E-2</v>
      </c>
    </row>
    <row r="144" spans="1:8">
      <c r="A144" s="1">
        <f>'liquid indices'!A144</f>
        <v>36007</v>
      </c>
      <c r="B144">
        <f>'liquid indices'!B144/'liquid indices'!B143-1</f>
        <v>-9.9995790916798111E-3</v>
      </c>
      <c r="C144">
        <f>'liquid indices'!C144/'liquid indices'!C143-1</f>
        <v>4.540014946130988E-3</v>
      </c>
      <c r="D144">
        <f>'liquid indices'!D144/'liquid indices'!D143-1-factors!B144</f>
        <v>1.0346724773100835E-2</v>
      </c>
      <c r="E144">
        <f>'liquid indices'!E144/'liquid indices'!E143-1</f>
        <v>-7.474226804123707E-2</v>
      </c>
      <c r="F144">
        <f>'liquid indices'!F144-'liquid indices'!F143</f>
        <v>6.41</v>
      </c>
      <c r="G144">
        <f>'liquid indices'!G144/'liquid indices'!G143-1</f>
        <v>-1.0648387371064882E-2</v>
      </c>
      <c r="H144">
        <f>'liquid indices'!H144/'liquid indices'!H143-1</f>
        <v>3.3116350995565647E-4</v>
      </c>
    </row>
    <row r="145" spans="1:8">
      <c r="A145" s="1">
        <f>'liquid indices'!A145</f>
        <v>36038</v>
      </c>
      <c r="B145">
        <f>'liquid indices'!B145/'liquid indices'!B144-1</f>
        <v>3.9406234056509781E-2</v>
      </c>
      <c r="C145">
        <f>'liquid indices'!C145/'liquid indices'!C144-1</f>
        <v>1.8660080324007344E-2</v>
      </c>
      <c r="D145">
        <f>'liquid indices'!D145/'liquid indices'!D144-1-factors!B145</f>
        <v>-2.8855800014724542E-2</v>
      </c>
      <c r="E145">
        <f>'liquid indices'!E145/'liquid indices'!E144-1</f>
        <v>-4.623955431754867E-2</v>
      </c>
      <c r="F145">
        <f>'liquid indices'!F145-'liquid indices'!F144</f>
        <v>22.06</v>
      </c>
      <c r="G145">
        <f>'liquid indices'!G145/'liquid indices'!G144-1</f>
        <v>-0.14457711607243207</v>
      </c>
      <c r="H145">
        <f>'liquid indices'!H145/'liquid indices'!H144-1</f>
        <v>1.1373448309545342E-2</v>
      </c>
    </row>
    <row r="146" spans="1:8">
      <c r="A146" s="1">
        <f>'liquid indices'!A146</f>
        <v>36068</v>
      </c>
      <c r="B146">
        <f>'liquid indices'!B146/'liquid indices'!B145-1</f>
        <v>3.2805086132342343E-2</v>
      </c>
      <c r="C146">
        <f>'liquid indices'!C146/'liquid indices'!C145-1</f>
        <v>-1.8791542142478579E-2</v>
      </c>
      <c r="D146">
        <f>'liquid indices'!D146/'liquid indices'!D145-1-factors!B146</f>
        <v>1.0990102263068735E-3</v>
      </c>
      <c r="E146">
        <f>'liquid indices'!E146/'liquid indices'!E145-1</f>
        <v>0.12266355140186902</v>
      </c>
      <c r="F146">
        <f>'liquid indices'!F146-'liquid indices'!F145</f>
        <v>-6.3900000000000006</v>
      </c>
      <c r="G146">
        <f>'liquid indices'!G146/'liquid indices'!G145-1</f>
        <v>6.406031173407678E-2</v>
      </c>
      <c r="H146">
        <f>'liquid indices'!H146/'liquid indices'!H145-1</f>
        <v>2.0218832136623677E-2</v>
      </c>
    </row>
    <row r="147" spans="1:8">
      <c r="A147" s="1">
        <f>'liquid indices'!A147</f>
        <v>36098</v>
      </c>
      <c r="B147">
        <f>'liquid indices'!B147/'liquid indices'!B146-1</f>
        <v>-2.1805302524526726E-2</v>
      </c>
      <c r="C147">
        <f>'liquid indices'!C147/'liquid indices'!C146-1</f>
        <v>-3.0967633647578929E-2</v>
      </c>
      <c r="D147">
        <f>'liquid indices'!D147/'liquid indices'!D146-1-factors!B147</f>
        <v>1.1854351479651859E-2</v>
      </c>
      <c r="E147">
        <f>'liquid indices'!E147/'liquid indices'!E146-1</f>
        <v>-3.4274193548387011E-2</v>
      </c>
      <c r="F147">
        <f>'liquid indices'!F147-'liquid indices'!F146</f>
        <v>-15.379999999999999</v>
      </c>
      <c r="G147">
        <f>'liquid indices'!G147/'liquid indices'!G146-1</f>
        <v>8.1341989203888465E-2</v>
      </c>
      <c r="H147">
        <f>'liquid indices'!H147/'liquid indices'!H146-1</f>
        <v>-1.3222735996084589E-3</v>
      </c>
    </row>
    <row r="148" spans="1:8">
      <c r="A148" s="1">
        <f>'liquid indices'!A148</f>
        <v>36129</v>
      </c>
      <c r="B148">
        <f>'liquid indices'!B148/'liquid indices'!B147-1</f>
        <v>2.6201327996668855E-3</v>
      </c>
      <c r="C148">
        <f>'liquid indices'!C148/'liquid indices'!C147-1</f>
        <v>9.3717195045139867E-3</v>
      </c>
      <c r="D148">
        <f>'liquid indices'!D148/'liquid indices'!D147-1-factors!B148</f>
        <v>1.4527066407259426E-2</v>
      </c>
      <c r="E148">
        <f>'liquid indices'!E148/'liquid indices'!E147-1</f>
        <v>-0.10061283588120407</v>
      </c>
      <c r="F148">
        <f>'liquid indices'!F148-'liquid indices'!F147</f>
        <v>-1.5599999999999987</v>
      </c>
      <c r="G148">
        <f>'liquid indices'!G148/'liquid indices'!G147-1</f>
        <v>6.0607892486682191E-2</v>
      </c>
      <c r="H148">
        <f>'liquid indices'!H148/'liquid indices'!H147-1</f>
        <v>1.7171561102832689E-2</v>
      </c>
    </row>
    <row r="149" spans="1:8">
      <c r="A149" s="1">
        <f>'liquid indices'!A149</f>
        <v>36160</v>
      </c>
      <c r="B149">
        <f>'liquid indices'!B149/'liquid indices'!B148-1</f>
        <v>-6.5880181141654282E-3</v>
      </c>
      <c r="C149">
        <f>'liquid indices'!C149/'liquid indices'!C148-1</f>
        <v>-1.4126827712502621E-2</v>
      </c>
      <c r="D149">
        <f>'liquid indices'!D149/'liquid indices'!D148-1-factors!B149</f>
        <v>9.0039789574595241E-3</v>
      </c>
      <c r="E149">
        <f>'liquid indices'!E149/'liquid indices'!E148-1</f>
        <v>-3.9685511044552646E-3</v>
      </c>
      <c r="F149">
        <f>'liquid indices'!F149-'liquid indices'!F148</f>
        <v>0.41000000000000014</v>
      </c>
      <c r="G149">
        <f>'liquid indices'!G149/'liquid indices'!G148-1</f>
        <v>5.7625165055430028E-2</v>
      </c>
      <c r="H149">
        <f>'liquid indices'!H149/'liquid indices'!H148-1</f>
        <v>5.9446344108162741E-3</v>
      </c>
    </row>
    <row r="150" spans="1:8">
      <c r="A150" s="1">
        <f>'liquid indices'!A150</f>
        <v>36189</v>
      </c>
      <c r="B150">
        <f>'liquid indices'!B150/'liquid indices'!B149-1</f>
        <v>-2.1486269112613865E-4</v>
      </c>
      <c r="C150">
        <f>'liquid indices'!C150/'liquid indices'!C149-1</f>
        <v>1.8107606548557253E-2</v>
      </c>
      <c r="D150">
        <f>'liquid indices'!D150/'liquid indices'!D149-1-factors!B150</f>
        <v>1.2115022105717466E-2</v>
      </c>
      <c r="E150">
        <f>'liquid indices'!E150/'liquid indices'!E149-1</f>
        <v>1.6914749661705031E-2</v>
      </c>
      <c r="F150">
        <f>'liquid indices'!F150-'liquid indices'!F149</f>
        <v>1.120000000000001</v>
      </c>
      <c r="G150">
        <f>'liquid indices'!G150/'liquid indices'!G149-1</f>
        <v>4.1816017427482199E-2</v>
      </c>
      <c r="H150">
        <f>'liquid indices'!H150/'liquid indices'!H149-1</f>
        <v>9.6290993059950925E-3</v>
      </c>
    </row>
    <row r="151" spans="1:8">
      <c r="A151" s="1">
        <f>'liquid indices'!A151</f>
        <v>36217</v>
      </c>
      <c r="B151">
        <f>'liquid indices'!B151/'liquid indices'!B150-1</f>
        <v>-5.0137657841850425E-2</v>
      </c>
      <c r="C151">
        <f>'liquid indices'!C151/'liquid indices'!C150-1</f>
        <v>1.3058108279633274E-2</v>
      </c>
      <c r="D151">
        <f>'liquid indices'!D151/'liquid indices'!D150-1-factors!B151</f>
        <v>2.3588373802717499E-2</v>
      </c>
      <c r="E151">
        <f>'liquid indices'!E151/'liquid indices'!E150-1</f>
        <v>-3.2823242404080744E-2</v>
      </c>
      <c r="F151">
        <f>'liquid indices'!F151-'liquid indices'!F150</f>
        <v>2.9899999999999984</v>
      </c>
      <c r="G151">
        <f>'liquid indices'!G151/'liquid indices'!G150-1</f>
        <v>-3.1078737745274032E-2</v>
      </c>
      <c r="H151">
        <f>'liquid indices'!H151/'liquid indices'!H150-1</f>
        <v>-2.6630781765016875E-2</v>
      </c>
    </row>
    <row r="152" spans="1:8">
      <c r="A152" s="1">
        <f>'liquid indices'!A152</f>
        <v>36250</v>
      </c>
      <c r="B152">
        <f>'liquid indices'!B152/'liquid indices'!B151-1</f>
        <v>-7.8515782650702137E-3</v>
      </c>
      <c r="C152">
        <f>'liquid indices'!C152/'liquid indices'!C151-1</f>
        <v>-4.4355271748487413E-3</v>
      </c>
      <c r="D152">
        <f>'liquid indices'!D152/'liquid indices'!D151-1-factors!B152</f>
        <v>1.3158445459779178E-2</v>
      </c>
      <c r="E152">
        <f>'liquid indices'!E152/'liquid indices'!E151-1</f>
        <v>0.17664144309409147</v>
      </c>
      <c r="F152">
        <f>'liquid indices'!F152-'liquid indices'!F151</f>
        <v>-5.07</v>
      </c>
      <c r="G152">
        <f>'liquid indices'!G152/'liquid indices'!G151-1</f>
        <v>4.0008494649616422E-2</v>
      </c>
      <c r="H152">
        <f>'liquid indices'!H152/'liquid indices'!H151-1</f>
        <v>2.5969828415466356E-3</v>
      </c>
    </row>
    <row r="153" spans="1:8">
      <c r="A153" s="1">
        <f>'liquid indices'!A153</f>
        <v>36280</v>
      </c>
      <c r="B153">
        <f>'liquid indices'!B153/'liquid indices'!B152-1</f>
        <v>-2.8536209553159386E-3</v>
      </c>
      <c r="C153">
        <f>'liquid indices'!C153/'liquid indices'!C152-1</f>
        <v>-6.347331021788527E-3</v>
      </c>
      <c r="D153">
        <f>'liquid indices'!D153/'liquid indices'!D152-1-factors!B153</f>
        <v>1.7978503507606325E-3</v>
      </c>
      <c r="E153">
        <f>'liquid indices'!E153/'liquid indices'!E152-1</f>
        <v>4.5732103416915582E-2</v>
      </c>
      <c r="F153">
        <f>'liquid indices'!F153-'liquid indices'!F152</f>
        <v>1.620000000000001</v>
      </c>
      <c r="G153">
        <f>'liquid indices'!G153/'liquid indices'!G152-1</f>
        <v>3.8725493551264867E-2</v>
      </c>
      <c r="H153">
        <f>'liquid indices'!H153/'liquid indices'!H152-1</f>
        <v>7.7451826713819116E-3</v>
      </c>
    </row>
    <row r="154" spans="1:8">
      <c r="A154" s="1">
        <f>'liquid indices'!A154</f>
        <v>36308</v>
      </c>
      <c r="B154">
        <f>'liquid indices'!B154/'liquid indices'!B153-1</f>
        <v>-2.4748589194434678E-2</v>
      </c>
      <c r="C154">
        <f>'liquid indices'!C154/'liquid indices'!C153-1</f>
        <v>1.3505526280418678E-2</v>
      </c>
      <c r="D154">
        <f>'liquid indices'!D154/'liquid indices'!D153-1-factors!B154</f>
        <v>9.7975128084042407E-3</v>
      </c>
      <c r="E154">
        <f>'liquid indices'!E154/'liquid indices'!E153-1</f>
        <v>-5.4416697726425545E-2</v>
      </c>
      <c r="F154">
        <f>'liquid indices'!F154-'liquid indices'!F153</f>
        <v>0.30999999999999872</v>
      </c>
      <c r="G154">
        <f>'liquid indices'!G154/'liquid indices'!G153-1</f>
        <v>-2.361531948167761E-2</v>
      </c>
      <c r="H154">
        <f>'liquid indices'!H154/'liquid indices'!H153-1</f>
        <v>-2.1781441192495365E-2</v>
      </c>
    </row>
    <row r="155" spans="1:8">
      <c r="A155" s="1">
        <f>'liquid indices'!A155</f>
        <v>36341</v>
      </c>
      <c r="B155">
        <f>'liquid indices'!B155/'liquid indices'!B154-1</f>
        <v>-1.3112946261637726E-2</v>
      </c>
      <c r="C155">
        <f>'liquid indices'!C155/'liquid indices'!C154-1</f>
        <v>-3.2049347493988689E-3</v>
      </c>
      <c r="D155">
        <f>'liquid indices'!D155/'liquid indices'!D154-1-factors!B155</f>
        <v>5.0047856786943345E-3</v>
      </c>
      <c r="E155">
        <f>'liquid indices'!E155/'liquid indices'!E154-1</f>
        <v>7.3183550124819474E-2</v>
      </c>
      <c r="F155">
        <f>'liquid indices'!F155-'liquid indices'!F154</f>
        <v>-5.3699999999999974</v>
      </c>
      <c r="G155">
        <f>'liquid indices'!G155/'liquid indices'!G154-1</f>
        <v>5.5499128282998633E-2</v>
      </c>
      <c r="H155">
        <f>'liquid indices'!H155/'liquid indices'!H154-1</f>
        <v>-1.2817371723764515E-2</v>
      </c>
    </row>
    <row r="156" spans="1:8">
      <c r="A156" s="1">
        <f>'liquid indices'!A156</f>
        <v>36371</v>
      </c>
      <c r="B156">
        <f>'liquid indices'!B156/'liquid indices'!B155-1</f>
        <v>-9.7871739214200337E-3</v>
      </c>
      <c r="C156">
        <f>'liquid indices'!C156/'liquid indices'!C155-1</f>
        <v>-1.0594085835804457E-2</v>
      </c>
      <c r="D156">
        <f>'liquid indices'!D156/'liquid indices'!D155-1-factors!B156</f>
        <v>3.9616618380569069E-3</v>
      </c>
      <c r="E156">
        <f>'liquid indices'!E156/'liquid indices'!E155-1</f>
        <v>3.5565621939275038E-2</v>
      </c>
      <c r="F156">
        <f>'liquid indices'!F156-'liquid indices'!F155</f>
        <v>4.8199999999999967</v>
      </c>
      <c r="G156">
        <f>'liquid indices'!G156/'liquid indices'!G155-1</f>
        <v>-3.1224707384924E-2</v>
      </c>
      <c r="H156">
        <f>'liquid indices'!H156/'liquid indices'!H155-1</f>
        <v>1.7334943391622559E-3</v>
      </c>
    </row>
    <row r="157" spans="1:8">
      <c r="A157" s="1">
        <f>'liquid indices'!A157</f>
        <v>36403</v>
      </c>
      <c r="B157">
        <f>'liquid indices'!B157/'liquid indices'!B156-1</f>
        <v>-1.1304235034697463E-2</v>
      </c>
      <c r="C157">
        <f>'liquid indices'!C157/'liquid indices'!C156-1</f>
        <v>-1.8834274759743641E-3</v>
      </c>
      <c r="D157">
        <f>'liquid indices'!D157/'liquid indices'!D156-1-factors!B157</f>
        <v>1.0504686343123737E-2</v>
      </c>
      <c r="E157">
        <f>'liquid indices'!E157/'liquid indices'!E156-1</f>
        <v>7.3594608973222231E-2</v>
      </c>
      <c r="F157">
        <f>'liquid indices'!F157-'liquid indices'!F156</f>
        <v>-0.58999999999999986</v>
      </c>
      <c r="G157">
        <f>'liquid indices'!G157/'liquid indices'!G156-1</f>
        <v>-4.9472522262635765E-3</v>
      </c>
      <c r="H157">
        <f>'liquid indices'!H157/'liquid indices'!H156-1</f>
        <v>-3.6310596670896533E-4</v>
      </c>
    </row>
    <row r="158" spans="1:8">
      <c r="A158" s="1">
        <f>'liquid indices'!A158</f>
        <v>36433</v>
      </c>
      <c r="B158">
        <f>'liquid indices'!B158/'liquid indices'!B157-1</f>
        <v>2.3877150747471099E-3</v>
      </c>
      <c r="C158">
        <f>'liquid indices'!C158/'liquid indices'!C157-1</f>
        <v>-5.4700872415872626E-3</v>
      </c>
      <c r="D158">
        <f>'liquid indices'!D158/'liquid indices'!D157-1-factors!B158</f>
        <v>9.010258752064404E-3</v>
      </c>
      <c r="E158">
        <f>'liquid indices'!E158/'liquid indices'!E157-1</f>
        <v>5.1976654553463231E-2</v>
      </c>
      <c r="F158">
        <f>'liquid indices'!F158-'liquid indices'!F157</f>
        <v>1.6500000000000021</v>
      </c>
      <c r="G158">
        <f>'liquid indices'!G158/'liquid indices'!G157-1</f>
        <v>-2.7413986179419925E-2</v>
      </c>
      <c r="H158">
        <f>'liquid indices'!H158/'liquid indices'!H157-1</f>
        <v>4.7429649083607917E-3</v>
      </c>
    </row>
    <row r="159" spans="1:8">
      <c r="A159" s="1">
        <f>'liquid indices'!A159</f>
        <v>36462</v>
      </c>
      <c r="B159">
        <f>'liquid indices'!B159/'liquid indices'!B158-1</f>
        <v>-6.5243994215075096E-3</v>
      </c>
      <c r="C159">
        <f>'liquid indices'!C159/'liquid indices'!C158-1</f>
        <v>-1.0203195554011613E-3</v>
      </c>
      <c r="D159">
        <f>'liquid indices'!D159/'liquid indices'!D158-1-factors!B159</f>
        <v>1.1603478376789433E-2</v>
      </c>
      <c r="E159">
        <f>'liquid indices'!E159/'liquid indices'!E158-1</f>
        <v>-5.0612373076520556E-2</v>
      </c>
      <c r="F159">
        <f>'liquid indices'!F159-'liquid indices'!F158</f>
        <v>-4.3300000000000018</v>
      </c>
      <c r="G159">
        <f>'liquid indices'!G159/'liquid indices'!G158-1</f>
        <v>6.328068656942043E-2</v>
      </c>
      <c r="H159">
        <f>'liquid indices'!H159/'liquid indices'!H158-1</f>
        <v>1.1719778910357359E-3</v>
      </c>
    </row>
    <row r="160" spans="1:8">
      <c r="A160" s="1">
        <f>'liquid indices'!A160</f>
        <v>36494</v>
      </c>
      <c r="B160">
        <f>'liquid indices'!B160/'liquid indices'!B159-1</f>
        <v>-1.2080572279236534E-2</v>
      </c>
      <c r="C160">
        <f>'liquid indices'!C160/'liquid indices'!C159-1</f>
        <v>5.2206793141664765E-3</v>
      </c>
      <c r="D160">
        <f>'liquid indices'!D160/'liquid indices'!D159-1-factors!B160</f>
        <v>1.3315270241774257E-2</v>
      </c>
      <c r="E160">
        <f>'liquid indices'!E160/'liquid indices'!E159-1</f>
        <v>4.5592370031424023E-2</v>
      </c>
      <c r="F160">
        <f>'liquid indices'!F160-'liquid indices'!F159</f>
        <v>2.3900000000000006</v>
      </c>
      <c r="G160">
        <f>'liquid indices'!G160/'liquid indices'!G159-1</f>
        <v>2.0328316773894572E-2</v>
      </c>
      <c r="H160">
        <f>'liquid indices'!H160/'liquid indices'!H159-1</f>
        <v>5.5391717121044959E-3</v>
      </c>
    </row>
    <row r="161" spans="1:8">
      <c r="A161" s="1">
        <f>'liquid indices'!A161</f>
        <v>36525</v>
      </c>
      <c r="B161">
        <f>'liquid indices'!B161/'liquid indices'!B160-1</f>
        <v>-1.9709294572609615E-2</v>
      </c>
      <c r="C161">
        <f>'liquid indices'!C161/'liquid indices'!C160-1</f>
        <v>-6.8495223666609206E-3</v>
      </c>
      <c r="D161">
        <f>'liquid indices'!D161/'liquid indices'!D160-1-factors!B161</f>
        <v>1.3816989081822606E-2</v>
      </c>
      <c r="E161">
        <f>'liquid indices'!E161/'liquid indices'!E160-1</f>
        <v>2.5730254138985442E-2</v>
      </c>
      <c r="F161">
        <f>'liquid indices'!F161-'liquid indices'!F160</f>
        <v>1.7600000000000016</v>
      </c>
      <c r="G161">
        <f>'liquid indices'!G161/'liquid indices'!G160-1</f>
        <v>5.8896158661477127E-2</v>
      </c>
      <c r="H161">
        <f>'liquid indices'!H161/'liquid indices'!H160-1</f>
        <v>-1.6086657963388928E-3</v>
      </c>
    </row>
    <row r="162" spans="1:8">
      <c r="A162" s="1">
        <f>'liquid indices'!A162</f>
        <v>36556</v>
      </c>
      <c r="B162">
        <f>'liquid indices'!B162/'liquid indices'!B161-1</f>
        <v>9.7467080204591827E-3</v>
      </c>
      <c r="C162">
        <f>'liquid indices'!C162/'liquid indices'!C161-1</f>
        <v>1.5844006582441672E-2</v>
      </c>
      <c r="D162">
        <f>'liquid indices'!D162/'liquid indices'!D161-1-factors!B162</f>
        <v>-1.3270869952397679E-2</v>
      </c>
      <c r="E162">
        <f>'liquid indices'!E162/'liquid indices'!E161-1</f>
        <v>6.0758712861108455E-2</v>
      </c>
      <c r="F162">
        <f>'liquid indices'!F162-'liquid indices'!F161</f>
        <v>-0.51000000000000156</v>
      </c>
      <c r="G162">
        <f>'liquid indices'!G162/'liquid indices'!G161-1</f>
        <v>-5.0242430868491783E-2</v>
      </c>
      <c r="H162">
        <f>'liquid indices'!H162/'liquid indices'!H161-1</f>
        <v>2.0616819893228833E-3</v>
      </c>
    </row>
    <row r="163" spans="1:8">
      <c r="A163" s="1">
        <f>'liquid indices'!A163</f>
        <v>36585</v>
      </c>
      <c r="B163">
        <f>'liquid indices'!B163/'liquid indices'!B162-1</f>
        <v>2.1575270953878789E-2</v>
      </c>
      <c r="C163">
        <f>'liquid indices'!C163/'liquid indices'!C162-1</f>
        <v>4.1372855395571673E-3</v>
      </c>
      <c r="D163">
        <f>'liquid indices'!D163/'liquid indices'!D162-1-factors!B163</f>
        <v>-1.5380652878850043E-2</v>
      </c>
      <c r="E163">
        <f>'liquid indices'!E163/'liquid indices'!E162-1</f>
        <v>4.6762938553983169E-2</v>
      </c>
      <c r="F163">
        <f>'liquid indices'!F163-'liquid indices'!F162</f>
        <v>-0.60999999999999943</v>
      </c>
      <c r="G163">
        <f>'liquid indices'!G163/'liquid indices'!G162-1</f>
        <v>-1.8929641513523277E-2</v>
      </c>
      <c r="H163">
        <f>'liquid indices'!H163/'liquid indices'!H162-1</f>
        <v>2.1162056755252845E-3</v>
      </c>
    </row>
    <row r="164" spans="1:8">
      <c r="A164" s="1">
        <f>'liquid indices'!A164</f>
        <v>36616</v>
      </c>
      <c r="B164">
        <f>'liquid indices'!B164/'liquid indices'!B163-1</f>
        <v>2.7726493472240765E-2</v>
      </c>
      <c r="C164">
        <f>'liquid indices'!C164/'liquid indices'!C163-1</f>
        <v>-9.8554544725121263E-3</v>
      </c>
      <c r="D164">
        <f>'liquid indices'!D164/'liquid indices'!D163-1-factors!B164</f>
        <v>-1.4520039385739203E-2</v>
      </c>
      <c r="E164">
        <f>'liquid indices'!E164/'liquid indices'!E163-1</f>
        <v>-4.226656173325305E-2</v>
      </c>
      <c r="F164">
        <f>'liquid indices'!F164-'liquid indices'!F163</f>
        <v>1.620000000000001</v>
      </c>
      <c r="G164">
        <f>'liquid indices'!G164/'liquid indices'!G163-1</f>
        <v>9.7823784350296927E-2</v>
      </c>
      <c r="H164">
        <f>'liquid indices'!H164/'liquid indices'!H163-1</f>
        <v>1.5103067073436671E-2</v>
      </c>
    </row>
    <row r="165" spans="1:8">
      <c r="A165" s="1">
        <f>'liquid indices'!A165</f>
        <v>36644</v>
      </c>
      <c r="B165">
        <f>'liquid indices'!B165/'liquid indices'!B164-1</f>
        <v>-1.2844448721650137E-2</v>
      </c>
      <c r="C165">
        <f>'liquid indices'!C165/'liquid indices'!C164-1</f>
        <v>2.4708014220836683E-2</v>
      </c>
      <c r="D165">
        <f>'liquid indices'!D165/'liquid indices'!D164-1-factors!B165</f>
        <v>4.9170034744498992E-3</v>
      </c>
      <c r="E165">
        <f>'liquid indices'!E165/'liquid indices'!E164-1</f>
        <v>-1.7739752513534324E-2</v>
      </c>
      <c r="F165">
        <f>'liquid indices'!F165-'liquid indices'!F164</f>
        <v>1.6499999999999986</v>
      </c>
      <c r="G165">
        <f>'liquid indices'!G165/'liquid indices'!G164-1</f>
        <v>-3.0081489541772477E-2</v>
      </c>
      <c r="H165">
        <f>'liquid indices'!H165/'liquid indices'!H164-1</f>
        <v>-2.2119235752029454E-3</v>
      </c>
    </row>
    <row r="166" spans="1:8">
      <c r="A166" s="1">
        <f>'liquid indices'!A166</f>
        <v>36677</v>
      </c>
      <c r="B166">
        <f>'liquid indices'!B166/'liquid indices'!B165-1</f>
        <v>-1.050934922625979E-2</v>
      </c>
      <c r="C166">
        <f>'liquid indices'!C166/'liquid indices'!C165-1</f>
        <v>4.3334912156574035E-3</v>
      </c>
      <c r="D166">
        <f>'liquid indices'!D166/'liquid indices'!D165-1-factors!B166</f>
        <v>3.7393144855131233E-3</v>
      </c>
      <c r="E166">
        <f>'liquid indices'!E166/'liquid indices'!E165-1</f>
        <v>9.8371143152403917E-2</v>
      </c>
      <c r="F166">
        <f>'liquid indices'!F166-'liquid indices'!F165</f>
        <v>-2.2899999999999991</v>
      </c>
      <c r="G166">
        <f>'liquid indices'!G166/'liquid indices'!G165-1</f>
        <v>-2.051707537437375E-2</v>
      </c>
      <c r="H166">
        <f>'liquid indices'!H166/'liquid indices'!H165-1</f>
        <v>-7.0387613068404464E-3</v>
      </c>
    </row>
    <row r="167" spans="1:8">
      <c r="A167" s="1">
        <f>'liquid indices'!A167</f>
        <v>36707</v>
      </c>
      <c r="B167">
        <f>'liquid indices'!B167/'liquid indices'!B166-1</f>
        <v>1.8378151150112432E-2</v>
      </c>
      <c r="C167">
        <f>'liquid indices'!C167/'liquid indices'!C166-1</f>
        <v>-6.7858937845534095E-3</v>
      </c>
      <c r="D167">
        <f>'liquid indices'!D167/'liquid indices'!D166-1-factors!B167</f>
        <v>6.9951611938736669E-3</v>
      </c>
      <c r="E167">
        <f>'liquid indices'!E167/'liquid indices'!E166-1</f>
        <v>5.6048387096774288E-2</v>
      </c>
      <c r="F167">
        <f>'liquid indices'!F167-'liquid indices'!F166</f>
        <v>-4.3099999999999987</v>
      </c>
      <c r="G167">
        <f>'liquid indices'!G167/'liquid indices'!G166-1</f>
        <v>2.4653316710793627E-2</v>
      </c>
      <c r="H167">
        <f>'liquid indices'!H167/'liquid indices'!H166-1</f>
        <v>2.539987203271199E-2</v>
      </c>
    </row>
    <row r="168" spans="1:8">
      <c r="A168" s="1">
        <f>'liquid indices'!A168</f>
        <v>36738</v>
      </c>
      <c r="B168">
        <f>'liquid indices'!B168/'liquid indices'!B167-1</f>
        <v>1.044219705373961E-2</v>
      </c>
      <c r="C168">
        <f>'liquid indices'!C168/'liquid indices'!C167-1</f>
        <v>8.8108364770485004E-3</v>
      </c>
      <c r="D168">
        <f>'liquid indices'!D168/'liquid indices'!D167-1-factors!B168</f>
        <v>1.1129889206553667E-3</v>
      </c>
      <c r="E168">
        <f>'liquid indices'!E168/'liquid indices'!E167-1</f>
        <v>-9.4947180857833713E-2</v>
      </c>
      <c r="F168">
        <f>'liquid indices'!F168-'liquid indices'!F167</f>
        <v>1.1799999999999997</v>
      </c>
      <c r="G168">
        <f>'liquid indices'!G168/'liquid indices'!G167-1</f>
        <v>-1.5634206564886122E-2</v>
      </c>
      <c r="H168">
        <f>'liquid indices'!H168/'liquid indices'!H167-1</f>
        <v>1.288305831324621E-2</v>
      </c>
    </row>
    <row r="169" spans="1:8">
      <c r="A169" s="1">
        <f>'liquid indices'!A169</f>
        <v>36769</v>
      </c>
      <c r="B169">
        <f>'liquid indices'!B169/'liquid indices'!B168-1</f>
        <v>1.6385489873167236E-2</v>
      </c>
      <c r="C169">
        <f>'liquid indices'!C169/'liquid indices'!C168-1</f>
        <v>2.1786638085987686E-3</v>
      </c>
      <c r="D169">
        <f>'liquid indices'!D169/'liquid indices'!D168-1-factors!B169</f>
        <v>-4.5080483673647365E-3</v>
      </c>
      <c r="E169">
        <f>'liquid indices'!E169/'liquid indices'!E168-1</f>
        <v>0.14564290067032304</v>
      </c>
      <c r="F169">
        <f>'liquid indices'!F169-'liquid indices'!F168</f>
        <v>-4.16</v>
      </c>
      <c r="G169">
        <f>'liquid indices'!G169/'liquid indices'!G168-1</f>
        <v>6.2114324446680858E-2</v>
      </c>
      <c r="H169">
        <f>'liquid indices'!H169/'liquid indices'!H168-1</f>
        <v>7.0438715789111761E-3</v>
      </c>
    </row>
    <row r="170" spans="1:8">
      <c r="A170" s="1">
        <f>'liquid indices'!A170</f>
        <v>36798</v>
      </c>
      <c r="B170">
        <f>'liquid indices'!B170/'liquid indices'!B169-1</f>
        <v>-1.6918922313634455E-2</v>
      </c>
      <c r="C170">
        <f>'liquid indices'!C170/'liquid indices'!C169-1</f>
        <v>1.1074016977656642E-2</v>
      </c>
      <c r="D170">
        <f>'liquid indices'!D170/'liquid indices'!D169-1-factors!B170</f>
        <v>2.7719612861478615E-2</v>
      </c>
      <c r="E170">
        <f>'liquid indices'!E170/'liquid indices'!E169-1</f>
        <v>-2.831423895253693E-2</v>
      </c>
      <c r="F170">
        <f>'liquid indices'!F170-'liquid indices'!F169</f>
        <v>4.57</v>
      </c>
      <c r="G170">
        <f>'liquid indices'!G170/'liquid indices'!G169-1</f>
        <v>-5.279329780165376E-2</v>
      </c>
      <c r="H170">
        <f>'liquid indices'!H170/'liquid indices'!H169-1</f>
        <v>2.0161260549498294E-3</v>
      </c>
    </row>
    <row r="171" spans="1:8">
      <c r="A171" s="1">
        <f>'liquid indices'!A171</f>
        <v>36830</v>
      </c>
      <c r="B171">
        <f>'liquid indices'!B171/'liquid indices'!B170-1</f>
        <v>1.1160372054990653E-2</v>
      </c>
      <c r="C171">
        <f>'liquid indices'!C171/'liquid indices'!C170-1</f>
        <v>2.0822143401096005E-2</v>
      </c>
      <c r="D171">
        <f>'liquid indices'!D171/'liquid indices'!D170-1-factors!B171</f>
        <v>-1.0241027954779769E-2</v>
      </c>
      <c r="E171">
        <f>'liquid indices'!E171/'liquid indices'!E170-1</f>
        <v>-3.2423783055414157E-3</v>
      </c>
      <c r="F171">
        <f>'liquid indices'!F171-'liquid indices'!F170</f>
        <v>2.139999999999997</v>
      </c>
      <c r="G171">
        <f>'liquid indices'!G171/'liquid indices'!G170-1</f>
        <v>-4.2275948010668252E-3</v>
      </c>
      <c r="H171">
        <f>'liquid indices'!H171/'liquid indices'!H170-1</f>
        <v>1.9395229615776E-2</v>
      </c>
    </row>
    <row r="172" spans="1:8">
      <c r="A172" s="1">
        <f>'liquid indices'!A172</f>
        <v>36860</v>
      </c>
      <c r="B172">
        <f>'liquid indices'!B172/'liquid indices'!B171-1</f>
        <v>2.5018479558765128E-2</v>
      </c>
      <c r="C172">
        <f>'liquid indices'!C172/'liquid indices'!C171-1</f>
        <v>1.568784026691139E-3</v>
      </c>
      <c r="D172">
        <f>'liquid indices'!D172/'liquid indices'!D171-1-factors!B172</f>
        <v>-1.2625505085568145E-2</v>
      </c>
      <c r="E172">
        <f>'liquid indices'!E172/'liquid indices'!E171-1</f>
        <v>8.3097461028262432E-2</v>
      </c>
      <c r="F172">
        <f>'liquid indices'!F172-'liquid indices'!F171</f>
        <v>6.9300000000000033</v>
      </c>
      <c r="G172">
        <f>'liquid indices'!G172/'liquid indices'!G171-1</f>
        <v>-7.8839541439010952E-2</v>
      </c>
      <c r="H172">
        <f>'liquid indices'!H172/'liquid indices'!H171-1</f>
        <v>1.2725826555856079E-2</v>
      </c>
    </row>
    <row r="173" spans="1:8">
      <c r="A173" s="1">
        <f>'liquid indices'!A173</f>
        <v>36889</v>
      </c>
      <c r="B173">
        <f>'liquid indices'!B173/'liquid indices'!B172-1</f>
        <v>1.8281220145090815E-2</v>
      </c>
      <c r="C173">
        <f>'liquid indices'!C173/'liquid indices'!C172-1</f>
        <v>-1.4775602099733276E-2</v>
      </c>
      <c r="D173">
        <f>'liquid indices'!D173/'liquid indices'!D172-1-factors!B173</f>
        <v>-1.533571889768659E-3</v>
      </c>
      <c r="E173">
        <f>'liquid indices'!E173/'liquid indices'!E172-1</f>
        <v>-3.6898354005772682E-2</v>
      </c>
      <c r="F173">
        <f>'liquid indices'!F173-'liquid indices'!F172</f>
        <v>-2.6900000000000013</v>
      </c>
      <c r="G173">
        <f>'liquid indices'!G173/'liquid indices'!G172-1</f>
        <v>4.8944003990338825E-3</v>
      </c>
      <c r="H173">
        <f>'liquid indices'!H173/'liquid indices'!H172-1</f>
        <v>2.2173436463899021E-2</v>
      </c>
    </row>
    <row r="174" spans="1:8">
      <c r="A174" s="1">
        <f>'liquid indices'!A174</f>
        <v>36922</v>
      </c>
      <c r="B174">
        <f>'liquid indices'!B174/'liquid indices'!B173-1</f>
        <v>-1.3679642150246085E-3</v>
      </c>
      <c r="C174">
        <f>'liquid indices'!C174/'liquid indices'!C173-1</f>
        <v>4.6703442966020692E-3</v>
      </c>
      <c r="D174">
        <f>'liquid indices'!D174/'liquid indices'!D173-1-factors!B174</f>
        <v>3.408323157196258E-2</v>
      </c>
      <c r="E174">
        <f>'liquid indices'!E174/'liquid indices'!E173-1</f>
        <v>-8.0957395107727148E-2</v>
      </c>
      <c r="F174">
        <f>'liquid indices'!F174-'liquid indices'!F173</f>
        <v>-5.9400000000000013</v>
      </c>
      <c r="G174">
        <f>'liquid indices'!G174/'liquid indices'!G173-1</f>
        <v>3.5479069210527125E-2</v>
      </c>
      <c r="H174">
        <f>'liquid indices'!H174/'liquid indices'!H173-1</f>
        <v>4.5108982435673184E-3</v>
      </c>
    </row>
    <row r="175" spans="1:8">
      <c r="A175" s="1">
        <f>'liquid indices'!A175</f>
        <v>36950</v>
      </c>
      <c r="B175">
        <f>'liquid indices'!B175/'liquid indices'!B174-1</f>
        <v>1.3055890606910925E-2</v>
      </c>
      <c r="C175">
        <f>'liquid indices'!C175/'liquid indices'!C174-1</f>
        <v>9.8133290722217659E-3</v>
      </c>
      <c r="D175">
        <f>'liquid indices'!D175/'liquid indices'!D174-1-factors!B175</f>
        <v>-9.8732392417508752E-3</v>
      </c>
      <c r="E175">
        <f>'liquid indices'!E175/'liquid indices'!E174-1</f>
        <v>-2.1768827391706713E-2</v>
      </c>
      <c r="F175">
        <f>'liquid indices'!F175-'liquid indices'!F174</f>
        <v>6.7100000000000009</v>
      </c>
      <c r="G175">
        <f>'liquid indices'!G175/'liquid indices'!G174-1</f>
        <v>-9.1181691127658504E-2</v>
      </c>
      <c r="H175">
        <f>'liquid indices'!H175/'liquid indices'!H174-1</f>
        <v>1.9852020510572332E-2</v>
      </c>
    </row>
    <row r="176" spans="1:8">
      <c r="A176" s="1">
        <f>'liquid indices'!A176</f>
        <v>36980</v>
      </c>
      <c r="B176">
        <f>'liquid indices'!B176/'liquid indices'!B175-1</f>
        <v>-9.8781239342574656E-3</v>
      </c>
      <c r="C176">
        <f>'liquid indices'!C176/'liquid indices'!C175-1</f>
        <v>2.9360569788977164E-2</v>
      </c>
      <c r="D176">
        <f>'liquid indices'!D176/'liquid indices'!D175-1-factors!B176</f>
        <v>1.4757597500912323E-2</v>
      </c>
      <c r="E176">
        <f>'liquid indices'!E176/'liquid indices'!E175-1</f>
        <v>-4.1668543628091359E-2</v>
      </c>
      <c r="F176">
        <f>'liquid indices'!F176-'liquid indices'!F175</f>
        <v>2.8200000000000003</v>
      </c>
      <c r="G176">
        <f>'liquid indices'!G176/'liquid indices'!G175-1</f>
        <v>-6.3350635455373561E-2</v>
      </c>
      <c r="H176">
        <f>'liquid indices'!H176/'liquid indices'!H175-1</f>
        <v>-2.135666332099051E-3</v>
      </c>
    </row>
    <row r="177" spans="1:8">
      <c r="A177" s="1">
        <f>'liquid indices'!A177</f>
        <v>37011</v>
      </c>
      <c r="B177">
        <f>'liquid indices'!B177/'liquid indices'!B176-1</f>
        <v>-3.3428809687828576E-2</v>
      </c>
      <c r="C177">
        <f>'liquid indices'!C177/'liquid indices'!C176-1</f>
        <v>-1.0043913691048179E-2</v>
      </c>
      <c r="D177">
        <f>'liquid indices'!D177/'liquid indices'!D176-1-factors!B177</f>
        <v>2.9905172699750127E-2</v>
      </c>
      <c r="E177">
        <f>'liquid indices'!E177/'liquid indices'!E176-1</f>
        <v>5.4009589169878636E-2</v>
      </c>
      <c r="F177">
        <f>'liquid indices'!F177-'liquid indices'!F176</f>
        <v>-5.629999999999999</v>
      </c>
      <c r="G177">
        <f>'liquid indices'!G177/'liquid indices'!G176-1</f>
        <v>7.7710481452415214E-2</v>
      </c>
      <c r="H177">
        <f>'liquid indices'!H177/'liquid indices'!H176-1</f>
        <v>-8.4631528326748473E-3</v>
      </c>
    </row>
    <row r="178" spans="1:8">
      <c r="A178" s="1">
        <f>'liquid indices'!A178</f>
        <v>37042</v>
      </c>
      <c r="B178">
        <f>'liquid indices'!B178/'liquid indices'!B177-1</f>
        <v>-2.82581242107105E-3</v>
      </c>
      <c r="C178">
        <f>'liquid indices'!C178/'liquid indices'!C177-1</f>
        <v>6.86898617091658E-3</v>
      </c>
      <c r="D178">
        <f>'liquid indices'!D178/'liquid indices'!D177-1-factors!B178</f>
        <v>1.3585543588184534E-2</v>
      </c>
      <c r="E178">
        <f>'liquid indices'!E178/'liquid indices'!E177-1</f>
        <v>-2.9478660304151916E-2</v>
      </c>
      <c r="F178">
        <f>'liquid indices'!F178-'liquid indices'!F177</f>
        <v>-2.2300000000000004</v>
      </c>
      <c r="G178">
        <f>'liquid indices'!G178/'liquid indices'!G177-1</f>
        <v>6.6999848744579982E-3</v>
      </c>
      <c r="H178">
        <f>'liquid indices'!H178/'liquid indices'!H177-1</f>
        <v>1.0333817912846488E-3</v>
      </c>
    </row>
    <row r="179" spans="1:8">
      <c r="A179" s="1">
        <f>'liquid indices'!A179</f>
        <v>37071</v>
      </c>
      <c r="B179">
        <f>'liquid indices'!B179/'liquid indices'!B178-1</f>
        <v>4.4450853280835201E-3</v>
      </c>
      <c r="C179">
        <f>'liquid indices'!C179/'liquid indices'!C178-1</f>
        <v>2.880715103492637E-3</v>
      </c>
      <c r="D179">
        <f>'liquid indices'!D179/'liquid indices'!D178-1-factors!B179</f>
        <v>-4.2576154044591252E-3</v>
      </c>
      <c r="E179">
        <f>'liquid indices'!E179/'liquid indices'!E178-1</f>
        <v>-6.8743681646907473E-2</v>
      </c>
      <c r="F179">
        <f>'liquid indices'!F179-'liquid indices'!F178</f>
        <v>-4.3300000000000018</v>
      </c>
      <c r="G179">
        <f>'liquid indices'!G179/'liquid indices'!G178-1</f>
        <v>-2.4338647946734127E-2</v>
      </c>
      <c r="H179">
        <f>'liquid indices'!H179/'liquid indices'!H178-1</f>
        <v>1.8495529330420979E-2</v>
      </c>
    </row>
    <row r="180" spans="1:8">
      <c r="A180" s="1">
        <f>'liquid indices'!A180</f>
        <v>37103</v>
      </c>
      <c r="B180">
        <f>'liquid indices'!B180/'liquid indices'!B179-1</f>
        <v>3.1408579935210623E-2</v>
      </c>
      <c r="C180">
        <f>'liquid indices'!C180/'liquid indices'!C179-1</f>
        <v>-4.5554190342135259E-3</v>
      </c>
      <c r="D180">
        <f>'liquid indices'!D180/'liquid indices'!D179-1-factors!B180</f>
        <v>7.6774323912731646E-5</v>
      </c>
      <c r="E180">
        <f>'liquid indices'!E180/'liquid indices'!E179-1</f>
        <v>-4.7369979275634355E-3</v>
      </c>
      <c r="F180">
        <f>'liquid indices'!F180-'liquid indices'!F179</f>
        <v>2.240000000000002</v>
      </c>
      <c r="G180">
        <f>'liquid indices'!G180/'liquid indices'!G179-1</f>
        <v>-9.8441890404422638E-3</v>
      </c>
      <c r="H180">
        <f>'liquid indices'!H180/'liquid indices'!H179-1</f>
        <v>1.6189955355684793E-2</v>
      </c>
    </row>
    <row r="181" spans="1:8">
      <c r="A181" s="1">
        <f>'liquid indices'!A181</f>
        <v>37134</v>
      </c>
      <c r="B181">
        <f>'liquid indices'!B181/'liquid indices'!B180-1</f>
        <v>1.4917424641285759E-2</v>
      </c>
      <c r="C181">
        <f>'liquid indices'!C181/'liquid indices'!C180-1</f>
        <v>-1.4895327574248052E-2</v>
      </c>
      <c r="D181">
        <f>'liquid indices'!D181/'liquid indices'!D180-1-factors!B181</f>
        <v>-3.6254346999131659E-3</v>
      </c>
      <c r="E181">
        <f>'liquid indices'!E181/'liquid indices'!E180-1</f>
        <v>6.2964799206743916E-3</v>
      </c>
      <c r="F181">
        <f>'liquid indices'!F181-'liquid indices'!F180</f>
        <v>3.9800000000000004</v>
      </c>
      <c r="G181">
        <f>'liquid indices'!G181/'liquid indices'!G180-1</f>
        <v>-6.2601678558167007E-2</v>
      </c>
      <c r="H181">
        <f>'liquid indices'!H181/'liquid indices'!H180-1</f>
        <v>1.5364484543697321E-2</v>
      </c>
    </row>
    <row r="182" spans="1:8">
      <c r="A182" s="1">
        <f>'liquid indices'!A182</f>
        <v>37162</v>
      </c>
      <c r="B182">
        <f>'liquid indices'!B182/'liquid indices'!B181-1</f>
        <v>2.4089488873517695E-3</v>
      </c>
      <c r="C182">
        <f>'liquid indices'!C182/'liquid indices'!C181-1</f>
        <v>1.0731128112643207E-2</v>
      </c>
      <c r="D182">
        <f>'liquid indices'!D182/'liquid indices'!D181-1-factors!B182</f>
        <v>-4.1364665746003171E-3</v>
      </c>
      <c r="E182">
        <f>'liquid indices'!E182/'liquid indices'!E181-1</f>
        <v>-0.10444893333990235</v>
      </c>
      <c r="F182">
        <f>'liquid indices'!F182-'liquid indices'!F181</f>
        <v>7.3399999999999963</v>
      </c>
      <c r="G182">
        <f>'liquid indices'!G182/'liquid indices'!G181-1</f>
        <v>-8.0752610323646112E-2</v>
      </c>
      <c r="H182">
        <f>'liquid indices'!H182/'liquid indices'!H181-1</f>
        <v>-1.4341761520380913E-2</v>
      </c>
    </row>
    <row r="183" spans="1:8">
      <c r="A183" s="1">
        <f>'liquid indices'!A183</f>
        <v>37195</v>
      </c>
      <c r="B183">
        <f>'liquid indices'!B183/'liquid indices'!B182-1</f>
        <v>4.8997097173313131E-2</v>
      </c>
      <c r="C183">
        <f>'liquid indices'!C183/'liquid indices'!C182-1</f>
        <v>5.9458500958649019E-3</v>
      </c>
      <c r="D183">
        <f>'liquid indices'!D183/'liquid indices'!D182-1-factors!B183</f>
        <v>-2.5443916675462752E-2</v>
      </c>
      <c r="E183">
        <f>'liquid indices'!E183/'liquid indices'!E182-1</f>
        <v>-3.4109038895307364E-2</v>
      </c>
      <c r="F183">
        <f>'liquid indices'!F183-'liquid indices'!F182</f>
        <v>9.0000000000003411E-2</v>
      </c>
      <c r="G183">
        <f>'liquid indices'!G183/'liquid indices'!G182-1</f>
        <v>1.9069045325328382E-2</v>
      </c>
      <c r="H183">
        <f>'liquid indices'!H183/'liquid indices'!H182-1</f>
        <v>2.7265991526288058E-2</v>
      </c>
    </row>
    <row r="184" spans="1:8">
      <c r="A184" s="1">
        <f>'liquid indices'!A184</f>
        <v>37225</v>
      </c>
      <c r="B184">
        <f>'liquid indices'!B184/'liquid indices'!B183-1</f>
        <v>-5.4573601211234557E-2</v>
      </c>
      <c r="C184">
        <f>'liquid indices'!C184/'liquid indices'!C183-1</f>
        <v>-2.5410290813656644E-3</v>
      </c>
      <c r="D184">
        <f>'liquid indices'!D184/'liquid indices'!D183-1-factors!B184</f>
        <v>5.1021221788587923E-2</v>
      </c>
      <c r="E184">
        <f>'liquid indices'!E184/'liquid indices'!E183-1</f>
        <v>-3.7534886370108822E-2</v>
      </c>
      <c r="F184">
        <f>'liquid indices'!F184-'liquid indices'!F183</f>
        <v>-9.14</v>
      </c>
      <c r="G184">
        <f>'liquid indices'!G184/'liquid indices'!G183-1</f>
        <v>7.6706212741063373E-2</v>
      </c>
      <c r="H184">
        <f>'liquid indices'!H184/'liquid indices'!H183-1</f>
        <v>-7.6212092972716139E-4</v>
      </c>
    </row>
    <row r="185" spans="1:8">
      <c r="A185" s="1">
        <f>'liquid indices'!A185</f>
        <v>37256</v>
      </c>
      <c r="B185">
        <f>'liquid indices'!B185/'liquid indices'!B184-1</f>
        <v>-2.5940920677762769E-2</v>
      </c>
      <c r="C185">
        <f>'liquid indices'!C185/'liquid indices'!C184-1</f>
        <v>9.0862758339933514E-3</v>
      </c>
      <c r="D185">
        <f>'liquid indices'!D185/'liquid indices'!D184-1-factors!B185</f>
        <v>2.0089968829825056E-2</v>
      </c>
      <c r="E185">
        <f>'liquid indices'!E185/'liquid indices'!E184-1</f>
        <v>1.006036217303885E-3</v>
      </c>
      <c r="F185">
        <f>'liquid indices'!F185-'liquid indices'!F184</f>
        <v>-2.9200000000000017</v>
      </c>
      <c r="G185">
        <f>'liquid indices'!G185/'liquid indices'!G184-1</f>
        <v>8.760629586953117E-3</v>
      </c>
      <c r="H185">
        <f>'liquid indices'!H185/'liquid indices'!H184-1</f>
        <v>3.3164384547329728E-2</v>
      </c>
    </row>
    <row r="186" spans="1:8">
      <c r="A186" s="1">
        <f>'liquid indices'!A186</f>
        <v>37287</v>
      </c>
      <c r="B186">
        <f>'liquid indices'!B186/'liquid indices'!B185-1</f>
        <v>8.8115763546796622E-3</v>
      </c>
      <c r="C186">
        <f>'liquid indices'!C186/'liquid indices'!C185-1</f>
        <v>1.5292803234943753E-2</v>
      </c>
      <c r="D186">
        <f>'liquid indices'!D186/'liquid indices'!D185-1-factors!B186</f>
        <v>-5.1849931977976382E-4</v>
      </c>
      <c r="E186">
        <f>'liquid indices'!E186/'liquid indices'!E185-1</f>
        <v>-1.8445167011528207E-2</v>
      </c>
      <c r="F186">
        <f>'liquid indices'!F186-'liquid indices'!F185</f>
        <v>-0.37999999999999901</v>
      </c>
      <c r="G186">
        <f>'liquid indices'!G186/'liquid indices'!G185-1</f>
        <v>-1.4593147903709691E-2</v>
      </c>
      <c r="H186">
        <f>'liquid indices'!H186/'liquid indices'!H185-1</f>
        <v>1.4346624488258186E-2</v>
      </c>
    </row>
    <row r="187" spans="1:8">
      <c r="A187" s="1">
        <f>'liquid indices'!A187</f>
        <v>37315</v>
      </c>
      <c r="B187">
        <f>'liquid indices'!B187/'liquid indices'!B186-1</f>
        <v>8.4294181198918405E-3</v>
      </c>
      <c r="C187">
        <f>'liquid indices'!C187/'liquid indices'!C186-1</f>
        <v>3.6347030978922668E-4</v>
      </c>
      <c r="D187">
        <f>'liquid indices'!D187/'liquid indices'!D186-1-factors!B187</f>
        <v>-7.041047164917158E-3</v>
      </c>
      <c r="E187">
        <f>'liquid indices'!E187/'liquid indices'!E186-1</f>
        <v>6.3241582846473632E-2</v>
      </c>
      <c r="F187">
        <f>'liquid indices'!F187-'liquid indices'!F186</f>
        <v>0.28999999999999915</v>
      </c>
      <c r="G187">
        <f>'liquid indices'!G187/'liquid indices'!G186-1</f>
        <v>-1.928532431380392E-2</v>
      </c>
      <c r="H187">
        <f>'liquid indices'!H187/'liquid indices'!H186-1</f>
        <v>6.1579114508782951E-3</v>
      </c>
    </row>
    <row r="188" spans="1:8">
      <c r="A188" s="1">
        <f>'liquid indices'!A188</f>
        <v>37344</v>
      </c>
      <c r="B188">
        <f>'liquid indices'!B188/'liquid indices'!B187-1</f>
        <v>-4.7224172578263057E-2</v>
      </c>
      <c r="C188">
        <f>'liquid indices'!C188/'liquid indices'!C187-1</f>
        <v>-5.348462163171086E-3</v>
      </c>
      <c r="D188">
        <f>'liquid indices'!D188/'liquid indices'!D187-1-factors!B188</f>
        <v>1.8945656816178102E-2</v>
      </c>
      <c r="E188">
        <f>'liquid indices'!E188/'liquid indices'!E187-1</f>
        <v>0.13991956041466036</v>
      </c>
      <c r="F188">
        <f>'liquid indices'!F188-'liquid indices'!F187</f>
        <v>-3.8099999999999987</v>
      </c>
      <c r="G188">
        <f>'liquid indices'!G188/'liquid indices'!G187-1</f>
        <v>3.7609243748234711E-2</v>
      </c>
      <c r="H188">
        <f>'liquid indices'!H188/'liquid indices'!H187-1</f>
        <v>-1.9825735120493349E-2</v>
      </c>
    </row>
    <row r="189" spans="1:8">
      <c r="A189" s="1">
        <f>'liquid indices'!A189</f>
        <v>37376</v>
      </c>
      <c r="B189">
        <f>'liquid indices'!B189/'liquid indices'!B188-1</f>
        <v>2.9769392033543118E-2</v>
      </c>
      <c r="C189">
        <f>'liquid indices'!C189/'liquid indices'!C188-1</f>
        <v>-1.2032192131207986E-2</v>
      </c>
      <c r="D189">
        <f>'liquid indices'!D189/'liquid indices'!D188-1-factors!B189</f>
        <v>-6.5809676539634321E-3</v>
      </c>
      <c r="E189">
        <f>'liquid indices'!E189/'liquid indices'!E188-1</f>
        <v>1.4908313869701262E-2</v>
      </c>
      <c r="F189">
        <f>'liquid indices'!F189-'liquid indices'!F188</f>
        <v>4.1900000000000013</v>
      </c>
      <c r="G189">
        <f>'liquid indices'!G189/'liquid indices'!G188-1</f>
        <v>-6.0627843903244383E-2</v>
      </c>
      <c r="H189">
        <f>'liquid indices'!H189/'liquid indices'!H188-1</f>
        <v>1.4495331314030135E-2</v>
      </c>
    </row>
    <row r="190" spans="1:8">
      <c r="A190" s="1">
        <f>'liquid indices'!A190</f>
        <v>37407</v>
      </c>
      <c r="B190">
        <f>'liquid indices'!B190/'liquid indices'!B189-1</f>
        <v>6.7861020629722546E-5</v>
      </c>
      <c r="C190">
        <f>'liquid indices'!C190/'liquid indices'!C189-1</f>
        <v>-1.4559326946426698E-2</v>
      </c>
      <c r="D190">
        <f>'liquid indices'!D190/'liquid indices'!D189-1-factors!B190</f>
        <v>-1.4618125570894147E-2</v>
      </c>
      <c r="E190">
        <f>'liquid indices'!E190/'liquid indices'!E189-1</f>
        <v>-5.0286441756842715E-2</v>
      </c>
      <c r="F190">
        <f>'liquid indices'!F190-'liquid indices'!F189</f>
        <v>-0.71000000000000085</v>
      </c>
      <c r="G190">
        <f>'liquid indices'!G190/'liquid indices'!G189-1</f>
        <v>-7.3671937909670637E-3</v>
      </c>
      <c r="H190">
        <f>'liquid indices'!H190/'liquid indices'!H189-1</f>
        <v>6.3384531935386512E-3</v>
      </c>
    </row>
    <row r="191" spans="1:8">
      <c r="A191" s="1">
        <f>'liquid indices'!A191</f>
        <v>37435</v>
      </c>
      <c r="B191">
        <f>'liquid indices'!B191/'liquid indices'!B190-1</f>
        <v>1.6920922600504706E-2</v>
      </c>
      <c r="C191">
        <f>'liquid indices'!C191/'liquid indices'!C190-1</f>
        <v>-1.3077272842897836E-2</v>
      </c>
      <c r="D191">
        <f>'liquid indices'!D191/'liquid indices'!D190-1-factors!B191</f>
        <v>-2.9329324910027932E-3</v>
      </c>
      <c r="E191">
        <f>'liquid indices'!E191/'liquid indices'!E190-1</f>
        <v>4.5473293462569675E-2</v>
      </c>
      <c r="F191">
        <f>'liquid indices'!F191-'liquid indices'!F190</f>
        <v>6.3299999999999983</v>
      </c>
      <c r="G191">
        <f>'liquid indices'!G191/'liquid indices'!G190-1</f>
        <v>-7.1239403105757826E-2</v>
      </c>
      <c r="H191">
        <f>'liquid indices'!H191/'liquid indices'!H190-1</f>
        <v>1.3669853385314346E-2</v>
      </c>
    </row>
    <row r="192" spans="1:8">
      <c r="A192" s="1">
        <f>'liquid indices'!A192</f>
        <v>37468</v>
      </c>
      <c r="B192">
        <f>'liquid indices'!B192/'liquid indices'!B191-1</f>
        <v>2.2117076129815061E-2</v>
      </c>
      <c r="C192">
        <f>'liquid indices'!C192/'liquid indices'!C191-1</f>
        <v>9.5817026208726563E-3</v>
      </c>
      <c r="D192">
        <f>'liquid indices'!D192/'liquid indices'!D191-1-factors!B192</f>
        <v>-3.7166194780968054E-2</v>
      </c>
      <c r="E192">
        <f>'liquid indices'!E192/'liquid indices'!E191-1</f>
        <v>3.4520169641976128E-3</v>
      </c>
      <c r="F192">
        <f>'liquid indices'!F192-'liquid indices'!F191</f>
        <v>6.0800000000000018</v>
      </c>
      <c r="G192">
        <f>'liquid indices'!G192/'liquid indices'!G191-1</f>
        <v>-7.7944903334378979E-2</v>
      </c>
      <c r="H192">
        <f>'liquid indices'!H192/'liquid indices'!H191-1</f>
        <v>4.7772417508236131E-3</v>
      </c>
    </row>
    <row r="193" spans="1:8">
      <c r="A193" s="1">
        <f>'liquid indices'!A193</f>
        <v>37497</v>
      </c>
      <c r="B193">
        <f>'liquid indices'!B193/'liquid indices'!B192-1</f>
        <v>3.4635837052511498E-2</v>
      </c>
      <c r="C193">
        <f>'liquid indices'!C193/'liquid indices'!C192-1</f>
        <v>-3.6906757383146083E-3</v>
      </c>
      <c r="D193">
        <f>'liquid indices'!D193/'liquid indices'!D192-1-factors!B193</f>
        <v>1.2969736973095003E-2</v>
      </c>
      <c r="E193">
        <f>'liquid indices'!E193/'liquid indices'!E192-1</f>
        <v>5.7745232946726954E-2</v>
      </c>
      <c r="F193">
        <f>'liquid indices'!F193-'liquid indices'!F192</f>
        <v>0.58999999999999631</v>
      </c>
      <c r="G193">
        <f>'liquid indices'!G193/'liquid indices'!G192-1</f>
        <v>6.565386965188269E-3</v>
      </c>
      <c r="H193">
        <f>'liquid indices'!H193/'liquid indices'!H192-1</f>
        <v>2.8508900047198749E-2</v>
      </c>
    </row>
    <row r="194" spans="1:8">
      <c r="A194" s="1">
        <f>'liquid indices'!A194</f>
        <v>37529</v>
      </c>
      <c r="B194">
        <f>'liquid indices'!B194/'liquid indices'!B193-1</f>
        <v>4.2212559943097139E-2</v>
      </c>
      <c r="C194">
        <f>'liquid indices'!C194/'liquid indices'!C193-1</f>
        <v>1.4296089935722289E-2</v>
      </c>
      <c r="D194">
        <f>'liquid indices'!D194/'liquid indices'!D193-1-factors!B194</f>
        <v>-3.6068062981584603E-2</v>
      </c>
      <c r="E194">
        <f>'liquid indices'!E194/'liquid indices'!E193-1</f>
        <v>5.7101705152627469E-2</v>
      </c>
      <c r="F194">
        <f>'liquid indices'!F194-'liquid indices'!F193</f>
        <v>8.7700000000000031</v>
      </c>
      <c r="G194">
        <f>'liquid indices'!G194/'liquid indices'!G193-1</f>
        <v>-0.10867958508799835</v>
      </c>
      <c r="H194">
        <f>'liquid indices'!H194/'liquid indices'!H193-1</f>
        <v>2.0099374493099287E-2</v>
      </c>
    </row>
    <row r="195" spans="1:8">
      <c r="A195" s="1">
        <f>'liquid indices'!A195</f>
        <v>37560</v>
      </c>
      <c r="B195">
        <f>'liquid indices'!B195/'liquid indices'!B194-1</f>
        <v>-3.7547264311385775E-2</v>
      </c>
      <c r="C195">
        <f>'liquid indices'!C195/'liquid indices'!C194-1</f>
        <v>-4.0989818861631999E-3</v>
      </c>
      <c r="D195">
        <f>'liquid indices'!D195/'liquid indices'!D194-1-factors!B195</f>
        <v>3.2782483424197095E-2</v>
      </c>
      <c r="E195">
        <f>'liquid indices'!E195/'liquid indices'!E194-1</f>
        <v>-4.439170182841079E-2</v>
      </c>
      <c r="F195">
        <f>'liquid indices'!F195-'liquid indices'!F194</f>
        <v>-8.6600000000000037</v>
      </c>
      <c r="G195">
        <f>'liquid indices'!G195/'liquid indices'!G194-1</f>
        <v>8.8016540046338854E-2</v>
      </c>
      <c r="H195">
        <f>'liquid indices'!H195/'liquid indices'!H194-1</f>
        <v>-1.6023681524067634E-2</v>
      </c>
    </row>
    <row r="196" spans="1:8">
      <c r="A196" s="1">
        <f>'liquid indices'!A196</f>
        <v>37589</v>
      </c>
      <c r="B196">
        <f>'liquid indices'!B196/'liquid indices'!B195-1</f>
        <v>-1.3215607111609295E-2</v>
      </c>
      <c r="C196">
        <f>'liquid indices'!C196/'liquid indices'!C195-1</f>
        <v>-1.7091252703207438E-3</v>
      </c>
      <c r="D196">
        <f>'liquid indices'!D196/'liquid indices'!D195-1-factors!B196</f>
        <v>5.1448917967981456E-2</v>
      </c>
      <c r="E196">
        <f>'liquid indices'!E196/'liquid indices'!E195-1</f>
        <v>1.3798178640420655E-3</v>
      </c>
      <c r="F196">
        <f>'liquid indices'!F196-'liquid indices'!F195</f>
        <v>-4.8299999999999983</v>
      </c>
      <c r="G196">
        <f>'liquid indices'!G196/'liquid indices'!G195-1</f>
        <v>5.8859137466009015E-2</v>
      </c>
      <c r="H196">
        <f>'liquid indices'!H196/'liquid indices'!H195-1</f>
        <v>1.2707410630508731E-2</v>
      </c>
    </row>
    <row r="197" spans="1:8">
      <c r="A197" s="1">
        <f>'liquid indices'!A197</f>
        <v>37621</v>
      </c>
      <c r="B197">
        <f>'liquid indices'!B197/'liquid indices'!B196-1</f>
        <v>3.7969842024131006E-2</v>
      </c>
      <c r="C197">
        <f>'liquid indices'!C197/'liquid indices'!C196-1</f>
        <v>-1.4041044764267374E-2</v>
      </c>
      <c r="D197">
        <f>'liquid indices'!D197/'liquid indices'!D196-1-factors!B197</f>
        <v>-5.1712448948200151E-3</v>
      </c>
      <c r="E197">
        <f>'liquid indices'!E197/'liquid indices'!E196-1</f>
        <v>8.0056953885724758E-2</v>
      </c>
      <c r="F197">
        <f>'liquid indices'!F197-'liquid indices'!F196</f>
        <v>0.95000000000000284</v>
      </c>
      <c r="G197">
        <f>'liquid indices'!G197/'liquid indices'!G196-1</f>
        <v>-5.8748018497013277E-2</v>
      </c>
      <c r="H197">
        <f>'liquid indices'!H197/'liquid indices'!H196-1</f>
        <v>2.234418025892837E-2</v>
      </c>
    </row>
    <row r="198" spans="1:8">
      <c r="A198" s="1">
        <f>'liquid indices'!A198</f>
        <v>37652</v>
      </c>
      <c r="B198">
        <f>'liquid indices'!B198/'liquid indices'!B197-1</f>
        <v>-1.1222153983585503E-2</v>
      </c>
      <c r="C198">
        <f>'liquid indices'!C198/'liquid indices'!C197-1</f>
        <v>-6.2273180490743929E-3</v>
      </c>
      <c r="D198">
        <f>'liquid indices'!D198/'liquid indices'!D197-1-factors!B198</f>
        <v>1.631585288938342E-2</v>
      </c>
      <c r="E198">
        <f>'liquid indices'!E198/'liquid indices'!E197-1</f>
        <v>7.78226663831596E-2</v>
      </c>
      <c r="F198">
        <f>'liquid indices'!F198-'liquid indices'!F197</f>
        <v>3.75</v>
      </c>
      <c r="G198">
        <f>'liquid indices'!G198/'liquid indices'!G197-1</f>
        <v>-2.6196264438904659E-2</v>
      </c>
      <c r="H198">
        <f>'liquid indices'!H198/'liquid indices'!H197-1</f>
        <v>5.7964154636194198E-3</v>
      </c>
    </row>
    <row r="199" spans="1:8">
      <c r="A199" s="1">
        <f>'liquid indices'!A199</f>
        <v>37680</v>
      </c>
      <c r="B199">
        <f>'liquid indices'!B199/'liquid indices'!B198-1</f>
        <v>2.5448898927159735E-2</v>
      </c>
      <c r="C199">
        <f>'liquid indices'!C199/'liquid indices'!C198-1</f>
        <v>-2.9767548914250153E-3</v>
      </c>
      <c r="D199">
        <f>'liquid indices'!D199/'liquid indices'!D198-1-factors!B199</f>
        <v>-6.7257408201193414E-4</v>
      </c>
      <c r="E199">
        <f>'liquid indices'!E199/'liquid indices'!E198-1</f>
        <v>9.9112250937068547E-2</v>
      </c>
      <c r="F199">
        <f>'liquid indices'!F199-'liquid indices'!F198</f>
        <v>-1.6300000000000026</v>
      </c>
      <c r="G199">
        <f>'liquid indices'!G199/'liquid indices'!G198-1</f>
        <v>-1.5003852580398269E-2</v>
      </c>
      <c r="H199">
        <f>'liquid indices'!H199/'liquid indices'!H198-1</f>
        <v>1.9956431938209063E-2</v>
      </c>
    </row>
    <row r="200" spans="1:8">
      <c r="A200" s="1">
        <f>'liquid indices'!A200</f>
        <v>37711</v>
      </c>
      <c r="B200">
        <f>'liquid indices'!B200/'liquid indices'!B199-1</f>
        <v>-1.6199816086384211E-2</v>
      </c>
      <c r="C200">
        <f>'liquid indices'!C200/'liquid indices'!C199-1</f>
        <v>-6.6589661532358013E-3</v>
      </c>
      <c r="D200">
        <f>'liquid indices'!D200/'liquid indices'!D199-1-factors!B200</f>
        <v>1.9924097178026012E-2</v>
      </c>
      <c r="E200">
        <f>'liquid indices'!E200/'liquid indices'!E199-1</f>
        <v>-0.1661700829235021</v>
      </c>
      <c r="F200">
        <f>'liquid indices'!F200-'liquid indices'!F199</f>
        <v>-0.78000000000000114</v>
      </c>
      <c r="G200">
        <f>'liquid indices'!G200/'liquid indices'!G199-1</f>
        <v>9.7089296775074718E-3</v>
      </c>
      <c r="H200">
        <f>'liquid indices'!H200/'liquid indices'!H199-1</f>
        <v>1.1580544421717631E-2</v>
      </c>
    </row>
    <row r="201" spans="1:8">
      <c r="A201" s="1">
        <f>'liquid indices'!A201</f>
        <v>37741</v>
      </c>
      <c r="B201">
        <f>'liquid indices'!B201/'liquid indices'!B200-1</f>
        <v>5.2668401757478556E-3</v>
      </c>
      <c r="C201">
        <f>'liquid indices'!C201/'liquid indices'!C200-1</f>
        <v>-1.873932615347107E-2</v>
      </c>
      <c r="D201">
        <f>'liquid indices'!D201/'liquid indices'!D200-1-factors!B201</f>
        <v>2.4356030870480883E-2</v>
      </c>
      <c r="E201">
        <f>'liquid indices'!E201/'liquid indices'!E200-1</f>
        <v>-7.163767866368187E-2</v>
      </c>
      <c r="F201">
        <f>'liquid indices'!F201-'liquid indices'!F200</f>
        <v>-9.5999999999999979</v>
      </c>
      <c r="G201">
        <f>'liquid indices'!G201/'liquid indices'!G200-1</f>
        <v>8.2370459323098055E-2</v>
      </c>
      <c r="H201">
        <f>'liquid indices'!H201/'liquid indices'!H200-1</f>
        <v>1.6771726383916663E-2</v>
      </c>
    </row>
    <row r="202" spans="1:8">
      <c r="A202" s="1">
        <f>'liquid indices'!A202</f>
        <v>37771</v>
      </c>
      <c r="B202">
        <f>'liquid indices'!B202/'liquid indices'!B201-1</f>
        <v>5.1635246038550964E-2</v>
      </c>
      <c r="C202">
        <f>'liquid indices'!C202/'liquid indices'!C201-1</f>
        <v>-2.0101256828914948E-2</v>
      </c>
      <c r="D202">
        <f>'liquid indices'!D202/'liquid indices'!D201-1-factors!B202</f>
        <v>-1.8906469527651293E-2</v>
      </c>
      <c r="E202">
        <f>'liquid indices'!E202/'liquid indices'!E201-1</f>
        <v>9.0892227787052526E-2</v>
      </c>
      <c r="F202">
        <f>'liquid indices'!F202-'liquid indices'!F201</f>
        <v>-2.0700000000000003</v>
      </c>
      <c r="G202">
        <f>'liquid indices'!G202/'liquid indices'!G201-1</f>
        <v>5.2687153762136285E-2</v>
      </c>
      <c r="H202">
        <f>'liquid indices'!H202/'liquid indices'!H201-1</f>
        <v>4.9019726517440798E-2</v>
      </c>
    </row>
    <row r="203" spans="1:8">
      <c r="A203" s="1">
        <f>'liquid indices'!A203</f>
        <v>37802</v>
      </c>
      <c r="B203">
        <f>'liquid indices'!B203/'liquid indices'!B202-1</f>
        <v>-2.101334180432024E-2</v>
      </c>
      <c r="C203">
        <f>'liquid indices'!C203/'liquid indices'!C202-1</f>
        <v>2.4433522691005294E-3</v>
      </c>
      <c r="D203">
        <f>'liquid indices'!D203/'liquid indices'!D202-1-factors!B203</f>
        <v>1.8667938223289382E-2</v>
      </c>
      <c r="E203">
        <f>'liquid indices'!E203/'liquid indices'!E202-1</f>
        <v>-8.6719945587485636E-3</v>
      </c>
      <c r="F203">
        <f>'liquid indices'!F203-'liquid indices'!F202</f>
        <v>-7.9999999999998295E-2</v>
      </c>
      <c r="G203">
        <f>'liquid indices'!G203/'liquid indices'!G202-1</f>
        <v>1.2756839718220059E-2</v>
      </c>
      <c r="H203">
        <f>'liquid indices'!H203/'liquid indices'!H202-1</f>
        <v>-7.7473404842023363E-3</v>
      </c>
    </row>
    <row r="204" spans="1:8">
      <c r="A204" s="1">
        <f>'liquid indices'!A204</f>
        <v>37833</v>
      </c>
      <c r="B204">
        <f>'liquid indices'!B204/'liquid indices'!B203-1</f>
        <v>-9.1487256031279829E-2</v>
      </c>
      <c r="C204">
        <f>'liquid indices'!C204/'liquid indices'!C203-1</f>
        <v>1.5797659555682353E-2</v>
      </c>
      <c r="D204">
        <f>'liquid indices'!D204/'liquid indices'!D203-1-factors!B204</f>
        <v>5.5650100067977104E-2</v>
      </c>
      <c r="E204">
        <f>'liquid indices'!E204/'liquid indices'!E203-1</f>
        <v>-2.1440823327611991E-4</v>
      </c>
      <c r="F204">
        <f>'liquid indices'!F204-'liquid indices'!F203</f>
        <v>-2.1300000000000026</v>
      </c>
      <c r="G204">
        <f>'liquid indices'!G204/'liquid indices'!G203-1</f>
        <v>1.7631350045903327E-2</v>
      </c>
      <c r="H204">
        <f>'liquid indices'!H204/'liquid indices'!H203-1</f>
        <v>-3.872105839668849E-2</v>
      </c>
    </row>
    <row r="205" spans="1:8">
      <c r="A205" s="1">
        <f>'liquid indices'!A205</f>
        <v>37862</v>
      </c>
      <c r="B205">
        <f>'liquid indices'!B205/'liquid indices'!B204-1</f>
        <v>9.3455718656618725E-3</v>
      </c>
      <c r="C205">
        <f>'liquid indices'!C205/'liquid indices'!C204-1</f>
        <v>3.1984849193984477E-3</v>
      </c>
      <c r="D205">
        <f>'liquid indices'!D205/'liquid indices'!D204-1-factors!B205</f>
        <v>-1.3449050902236359E-2</v>
      </c>
      <c r="E205">
        <f>'liquid indices'!E205/'liquid indices'!E204-1</f>
        <v>3.9931374651511975E-2</v>
      </c>
      <c r="F205">
        <f>'liquid indices'!F205-'liquid indices'!F204</f>
        <v>-0.85999999999999943</v>
      </c>
      <c r="G205">
        <f>'liquid indices'!G205/'liquid indices'!G204-1</f>
        <v>1.9502499077965973E-2</v>
      </c>
      <c r="H205">
        <f>'liquid indices'!H205/'liquid indices'!H204-1</f>
        <v>1.8537001060325853E-3</v>
      </c>
    </row>
    <row r="206" spans="1:8">
      <c r="A206" s="1">
        <f>'liquid indices'!A206</f>
        <v>37894</v>
      </c>
      <c r="B206">
        <f>'liquid indices'!B206/'liquid indices'!B205-1</f>
        <v>4.6660847821471396E-2</v>
      </c>
      <c r="C206">
        <f>'liquid indices'!C206/'liquid indices'!C205-1</f>
        <v>-2.7519075988206576E-2</v>
      </c>
      <c r="D206">
        <f>'liquid indices'!D206/'liquid indices'!D205-1-factors!B206</f>
        <v>-7.0095878190827854E-3</v>
      </c>
      <c r="E206">
        <f>'liquid indices'!E206/'liquid indices'!E205-1</f>
        <v>-4.0542769941433687E-2</v>
      </c>
      <c r="F206">
        <f>'liquid indices'!F206-'liquid indices'!F205</f>
        <v>4.09</v>
      </c>
      <c r="G206">
        <f>'liquid indices'!G206/'liquid indices'!G205-1</f>
        <v>-1.061962576813813E-2</v>
      </c>
      <c r="H206">
        <f>'liquid indices'!H206/'liquid indices'!H205-1</f>
        <v>2.5123773837467889E-2</v>
      </c>
    </row>
    <row r="207" spans="1:8">
      <c r="A207" s="1">
        <f>'liquid indices'!A207</f>
        <v>37925</v>
      </c>
      <c r="B207">
        <f>'liquid indices'!B207/'liquid indices'!B206-1</f>
        <v>-3.2426919696184275E-2</v>
      </c>
      <c r="C207">
        <f>'liquid indices'!C207/'liquid indices'!C206-1</f>
        <v>-4.4564417514278976E-3</v>
      </c>
      <c r="D207">
        <f>'liquid indices'!D207/'liquid indices'!D206-1-factors!B207</f>
        <v>1.9330997812209594E-2</v>
      </c>
      <c r="E207">
        <f>'liquid indices'!E207/'liquid indices'!E206-1</f>
        <v>2.5190216223187178E-2</v>
      </c>
      <c r="F207">
        <f>'liquid indices'!F207-'liquid indices'!F206</f>
        <v>-6.6199999999999974</v>
      </c>
      <c r="G207">
        <f>'liquid indices'!G207/'liquid indices'!G206-1</f>
        <v>5.657003943051464E-2</v>
      </c>
      <c r="H207">
        <f>'liquid indices'!H207/'liquid indices'!H206-1</f>
        <v>-9.4078803773546271E-3</v>
      </c>
    </row>
    <row r="208" spans="1:8">
      <c r="A208" s="1">
        <f>'liquid indices'!A208</f>
        <v>37953</v>
      </c>
      <c r="B208">
        <f>'liquid indices'!B208/'liquid indices'!B207-1</f>
        <v>7.5937130578087597E-3</v>
      </c>
      <c r="C208">
        <f>'liquid indices'!C208/'liquid indices'!C207-1</f>
        <v>-7.1921707051992856E-3</v>
      </c>
      <c r="D208">
        <f>'liquid indices'!D208/'liquid indices'!D207-1-factors!B208</f>
        <v>-3.0540785565864592E-3</v>
      </c>
      <c r="E208">
        <f>'liquid indices'!E208/'liquid indices'!E207-1</f>
        <v>2.9477126923560748E-2</v>
      </c>
      <c r="F208">
        <f>'liquid indices'!F208-'liquid indices'!F207</f>
        <v>0.21999999999999886</v>
      </c>
      <c r="G208">
        <f>'liquid indices'!G208/'liquid indices'!G207-1</f>
        <v>8.7982149091769823E-3</v>
      </c>
      <c r="H208">
        <f>'liquid indices'!H208/'liquid indices'!H207-1</f>
        <v>1.8261750001311583E-2</v>
      </c>
    </row>
    <row r="209" spans="1:8">
      <c r="A209" s="1">
        <f>'liquid indices'!A209</f>
        <v>37986</v>
      </c>
      <c r="B209">
        <f>'liquid indices'!B209/'liquid indices'!B208-1</f>
        <v>-2.0054905360497033E-3</v>
      </c>
      <c r="C209">
        <f>'liquid indices'!C209/'liquid indices'!C208-1</f>
        <v>-1.8806679847001906E-2</v>
      </c>
      <c r="D209">
        <f>'liquid indices'!D209/'liquid indices'!D208-1-factors!B209</f>
        <v>1.5620786016930288E-2</v>
      </c>
      <c r="E209">
        <f>'liquid indices'!E209/'liquid indices'!E208-1</f>
        <v>6.1176278918214422E-2</v>
      </c>
      <c r="F209">
        <f>'liquid indices'!F209-'liquid indices'!F208</f>
        <v>1.9899999999999984</v>
      </c>
      <c r="G209">
        <f>'liquid indices'!G209/'liquid indices'!G208-1</f>
        <v>5.2444577599142894E-2</v>
      </c>
      <c r="H209">
        <f>'liquid indices'!H209/'liquid indices'!H208-1</f>
        <v>-1.3035511270939049E-3</v>
      </c>
    </row>
    <row r="210" spans="1:8">
      <c r="A210" s="1">
        <f>'liquid indices'!A210</f>
        <v>38016</v>
      </c>
      <c r="B210">
        <f>'liquid indices'!B210/'liquid indices'!B209-1</f>
        <v>1.1391144210611603E-2</v>
      </c>
      <c r="C210">
        <f>'liquid indices'!C210/'liquid indices'!C209-1</f>
        <v>1.3762752409143264E-3</v>
      </c>
      <c r="D210">
        <f>'liquid indices'!D210/'liquid indices'!D209-1-factors!B210</f>
        <v>1.1838772240841955E-3</v>
      </c>
      <c r="E210">
        <f>'liquid indices'!E210/'liquid indices'!E209-1</f>
        <v>-1.727182006601824E-3</v>
      </c>
      <c r="F210">
        <f>'liquid indices'!F210-'liquid indices'!F209</f>
        <v>-1.6799999999999997</v>
      </c>
      <c r="G210">
        <f>'liquid indices'!G210/'liquid indices'!G209-1</f>
        <v>1.8354972059948071E-2</v>
      </c>
      <c r="H210">
        <f>'liquid indices'!H210/'liquid indices'!H209-1</f>
        <v>9.1749429677443484E-3</v>
      </c>
    </row>
    <row r="211" spans="1:8">
      <c r="A211" s="1">
        <f>'liquid indices'!A211</f>
        <v>38044</v>
      </c>
      <c r="B211">
        <f>'liquid indices'!B211/'liquid indices'!B210-1</f>
        <v>1.8654985828394643E-2</v>
      </c>
      <c r="C211">
        <f>'liquid indices'!C211/'liquid indices'!C210-1</f>
        <v>5.5522279042237166E-3</v>
      </c>
      <c r="D211">
        <f>'liquid indices'!D211/'liquid indices'!D210-1-factors!B211</f>
        <v>-9.0021492492244892E-3</v>
      </c>
      <c r="E211">
        <f>'liquid indices'!E211/'liquid indices'!E210-1</f>
        <v>7.1359913875965963E-2</v>
      </c>
      <c r="F211">
        <f>'liquid indices'!F211-'liquid indices'!F210</f>
        <v>-2.0799999999999983</v>
      </c>
      <c r="G211">
        <f>'liquid indices'!G211/'liquid indices'!G210-1</f>
        <v>1.3899443828627511E-2</v>
      </c>
      <c r="H211">
        <f>'liquid indices'!H211/'liquid indices'!H210-1</f>
        <v>1.1379852965858639E-2</v>
      </c>
    </row>
    <row r="212" spans="1:8">
      <c r="A212" s="1">
        <f>'liquid indices'!A212</f>
        <v>38077</v>
      </c>
      <c r="B212">
        <f>'liquid indices'!B212/'liquid indices'!B211-1</f>
        <v>1.1590585881070092E-2</v>
      </c>
      <c r="C212">
        <f>'liquid indices'!C212/'liquid indices'!C211-1</f>
        <v>-6.3848098023235877E-3</v>
      </c>
      <c r="D212">
        <f>'liquid indices'!D212/'liquid indices'!D211-1-factors!B212</f>
        <v>-8.5593307999665136E-4</v>
      </c>
      <c r="E212">
        <f>'liquid indices'!E212/'liquid indices'!E211-1</f>
        <v>1.245289790059223E-2</v>
      </c>
      <c r="F212">
        <f>'liquid indices'!F212-'liquid indices'!F211</f>
        <v>2.1899999999999977</v>
      </c>
      <c r="G212">
        <f>'liquid indices'!G212/'liquid indices'!G211-1</f>
        <v>-1.5086232619203943E-2</v>
      </c>
      <c r="H212">
        <f>'liquid indices'!H212/'liquid indices'!H211-1</f>
        <v>1.0563491809437719E-2</v>
      </c>
    </row>
    <row r="213" spans="1:8">
      <c r="A213" s="1">
        <f>'liquid indices'!A213</f>
        <v>38107</v>
      </c>
      <c r="B213">
        <f>'liquid indices'!B213/'liquid indices'!B212-1</f>
        <v>-6.1406384574778428E-2</v>
      </c>
      <c r="C213">
        <f>'liquid indices'!C213/'liquid indices'!C212-1</f>
        <v>2.5841084569778738E-2</v>
      </c>
      <c r="D213">
        <f>'liquid indices'!D213/'liquid indices'!D212-1-factors!B213</f>
        <v>2.7719029778893955E-2</v>
      </c>
      <c r="E213">
        <f>'liquid indices'!E213/'liquid indices'!E212-1</f>
        <v>2.6194527151566671E-2</v>
      </c>
      <c r="F213">
        <f>'liquid indices'!F213-'liquid indices'!F212</f>
        <v>0.45000000000000284</v>
      </c>
      <c r="G213">
        <f>'liquid indices'!G213/'liquid indices'!G212-1</f>
        <v>-1.5698428278862364E-2</v>
      </c>
      <c r="H213">
        <f>'liquid indices'!H213/'liquid indices'!H212-1</f>
        <v>-3.0558304301656292E-2</v>
      </c>
    </row>
    <row r="214" spans="1:8">
      <c r="A214" s="1">
        <f>'liquid indices'!A214</f>
        <v>38135</v>
      </c>
      <c r="B214">
        <f>'liquid indices'!B214/'liquid indices'!B213-1</f>
        <v>-8.1579975608890853E-3</v>
      </c>
      <c r="C214">
        <f>'liquid indices'!C214/'liquid indices'!C213-1</f>
        <v>-4.3687703495102204E-3</v>
      </c>
      <c r="D214">
        <f>'liquid indices'!D214/'liquid indices'!D213-1-factors!B214</f>
        <v>-8.5176060955260979E-5</v>
      </c>
      <c r="E214">
        <f>'liquid indices'!E214/'liquid indices'!E213-1</f>
        <v>4.1103934233705397E-2</v>
      </c>
      <c r="F214">
        <f>'liquid indices'!F214-'liquid indices'!F213</f>
        <v>-1.6900000000000013</v>
      </c>
      <c r="G214">
        <f>'liquid indices'!G214/'liquid indices'!G213-1</f>
        <v>1.3722898767690728E-2</v>
      </c>
      <c r="H214">
        <f>'liquid indices'!H214/'liquid indices'!H213-1</f>
        <v>1.9518839119192499E-3</v>
      </c>
    </row>
    <row r="215" spans="1:8">
      <c r="A215" s="1">
        <f>'liquid indices'!A215</f>
        <v>38168</v>
      </c>
      <c r="B215">
        <f>'liquid indices'!B215/'liquid indices'!B214-1</f>
        <v>2.4293286219081445E-3</v>
      </c>
      <c r="C215">
        <f>'liquid indices'!C215/'liquid indices'!C214-1</f>
        <v>-8.0220814708065191E-4</v>
      </c>
      <c r="D215">
        <f>'liquid indices'!D215/'liquid indices'!D214-1-factors!B215</f>
        <v>3.8044376118582246E-3</v>
      </c>
      <c r="E215">
        <f>'liquid indices'!E215/'liquid indices'!E214-1</f>
        <v>-4.9965163730466777E-2</v>
      </c>
      <c r="F215">
        <f>'liquid indices'!F215-'liquid indices'!F214</f>
        <v>-1.1600000000000001</v>
      </c>
      <c r="G215">
        <f>'liquid indices'!G215/'liquid indices'!G214-1</f>
        <v>1.9444936980964389E-2</v>
      </c>
      <c r="H215">
        <f>'liquid indices'!H215/'liquid indices'!H214-1</f>
        <v>1.2486601576142675E-3</v>
      </c>
    </row>
    <row r="216" spans="1:8">
      <c r="A216" s="1">
        <f>'liquid indices'!A216</f>
        <v>38198</v>
      </c>
      <c r="B216">
        <f>'liquid indices'!B216/'liquid indices'!B215-1</f>
        <v>1.9351803885843122E-3</v>
      </c>
      <c r="C216">
        <f>'liquid indices'!C216/'liquid indices'!C215-1</f>
        <v>2.0270287806940512E-3</v>
      </c>
      <c r="D216">
        <f>'liquid indices'!D216/'liquid indices'!D215-1-factors!B216</f>
        <v>1.0627201301314226E-2</v>
      </c>
      <c r="E216">
        <f>'liquid indices'!E216/'liquid indices'!E215-1</f>
        <v>7.3790815435655688E-2</v>
      </c>
      <c r="F216">
        <f>'liquid indices'!F216-'liquid indices'!F215</f>
        <v>0.98000000000000043</v>
      </c>
      <c r="G216">
        <f>'liquid indices'!G216/'liquid indices'!G215-1</f>
        <v>-3.3096937979278374E-2</v>
      </c>
      <c r="H216">
        <f>'liquid indices'!H216/'liquid indices'!H215-1</f>
        <v>1.0921364802040534E-2</v>
      </c>
    </row>
    <row r="217" spans="1:8">
      <c r="A217" s="1">
        <f>'liquid indices'!A217</f>
        <v>38230</v>
      </c>
      <c r="B217">
        <f>'liquid indices'!B217/'liquid indices'!B216-1</f>
        <v>4.0031378515225757E-2</v>
      </c>
      <c r="C217">
        <f>'liquid indices'!C217/'liquid indices'!C216-1</f>
        <v>-7.6246177330425713E-3</v>
      </c>
      <c r="D217">
        <f>'liquid indices'!D217/'liquid indices'!D216-1-factors!B217</f>
        <v>-1.3008944796667032E-2</v>
      </c>
      <c r="E217">
        <f>'liquid indices'!E217/'liquid indices'!E216-1</f>
        <v>-3.8669181735397573E-2</v>
      </c>
      <c r="F217">
        <f>'liquid indices'!F217-'liquid indices'!F216</f>
        <v>-3.0000000000001137E-2</v>
      </c>
      <c r="G217">
        <f>'liquid indices'!G217/'liquid indices'!G216-1</f>
        <v>4.0449416052368292E-3</v>
      </c>
      <c r="H217">
        <f>'liquid indices'!H217/'liquid indices'!H216-1</f>
        <v>2.9730059705997514E-2</v>
      </c>
    </row>
    <row r="218" spans="1:8">
      <c r="A218" s="1">
        <f>'liquid indices'!A218</f>
        <v>38260</v>
      </c>
      <c r="B218">
        <f>'liquid indices'!B218/'liquid indices'!B217-1</f>
        <v>8.0912436287170486E-3</v>
      </c>
      <c r="C218">
        <f>'liquid indices'!C218/'liquid indices'!C217-1</f>
        <v>-1.1051069653407741E-2</v>
      </c>
      <c r="D218">
        <f>'liquid indices'!D218/'liquid indices'!D217-1-factors!B218</f>
        <v>-1.1410533258873201E-3</v>
      </c>
      <c r="E218">
        <f>'liquid indices'!E218/'liquid indices'!E217-1</f>
        <v>0.14256233296119647</v>
      </c>
      <c r="F218">
        <f>'liquid indices'!F218-'liquid indices'!F217</f>
        <v>-1.9499999999999993</v>
      </c>
      <c r="G218">
        <f>'liquid indices'!G218/'liquid indices'!G217-1</f>
        <v>1.0830590712639587E-2</v>
      </c>
      <c r="H218">
        <f>'liquid indices'!H218/'liquid indices'!H217-1</f>
        <v>1.6646205756885024E-2</v>
      </c>
    </row>
    <row r="219" spans="1:8">
      <c r="A219" s="1">
        <f>'liquid indices'!A219</f>
        <v>38289</v>
      </c>
      <c r="B219">
        <f>'liquid indices'!B219/'liquid indices'!B218-1</f>
        <v>8.0206325813398927E-3</v>
      </c>
      <c r="C219">
        <f>'liquid indices'!C219/'liquid indices'!C218-1</f>
        <v>-1.7316961807495201E-2</v>
      </c>
      <c r="D219">
        <f>'liquid indices'!D219/'liquid indices'!D218-1-factors!B219</f>
        <v>2.8804903986654473E-3</v>
      </c>
      <c r="E219">
        <f>'liquid indices'!E219/'liquid indices'!E218-1</f>
        <v>4.9299736475882927E-2</v>
      </c>
      <c r="F219">
        <f>'liquid indices'!F219-'liquid indices'!F218</f>
        <v>2.9299999999999997</v>
      </c>
      <c r="G219">
        <f>'liquid indices'!G219/'liquid indices'!G218-1</f>
        <v>1.5277271954742933E-2</v>
      </c>
      <c r="H219">
        <f>'liquid indices'!H219/'liquid indices'!H218-1</f>
        <v>7.8308744921939955E-4</v>
      </c>
    </row>
    <row r="220" spans="1:8">
      <c r="A220" s="1">
        <f>'liquid indices'!A220</f>
        <v>38321</v>
      </c>
      <c r="B220">
        <f>'liquid indices'!B220/'liquid indices'!B219-1</f>
        <v>-2.6479601878145465E-2</v>
      </c>
      <c r="C220">
        <f>'liquid indices'!C220/'liquid indices'!C219-1</f>
        <v>-2.6474366721724651E-2</v>
      </c>
      <c r="D220">
        <f>'liquid indices'!D220/'liquid indices'!D219-1-factors!B220</f>
        <v>1.8080338845740673E-2</v>
      </c>
      <c r="E220">
        <f>'liquid indices'!E220/'liquid indices'!E219-1</f>
        <v>-3.3523336531406933E-2</v>
      </c>
      <c r="F220">
        <f>'liquid indices'!F220-'liquid indices'!F219</f>
        <v>-3.0299999999999994</v>
      </c>
      <c r="G220">
        <f>'liquid indices'!G220/'liquid indices'!G219-1</f>
        <v>4.0461567250511088E-2</v>
      </c>
      <c r="H220">
        <f>'liquid indices'!H220/'liquid indices'!H219-1</f>
        <v>-4.355363124020184E-3</v>
      </c>
    </row>
    <row r="221" spans="1:8">
      <c r="A221" s="1">
        <f>'liquid indices'!A221</f>
        <v>38352</v>
      </c>
      <c r="B221">
        <f>'liquid indices'!B221/'liquid indices'!B220-1</f>
        <v>1.6762358051361392E-2</v>
      </c>
      <c r="C221">
        <f>'liquid indices'!C221/'liquid indices'!C220-1</f>
        <v>-6.061982669277044E-3</v>
      </c>
      <c r="D221">
        <f>'liquid indices'!D221/'liquid indices'!D220-1-factors!B221</f>
        <v>-9.6914530749558914E-4</v>
      </c>
      <c r="E221">
        <f>'liquid indices'!E221/'liquid indices'!E220-1</f>
        <v>-9.3518248175182395E-2</v>
      </c>
      <c r="F221">
        <f>'liquid indices'!F221-'liquid indices'!F220</f>
        <v>4.9999999999998934E-2</v>
      </c>
      <c r="G221">
        <f>'liquid indices'!G221/'liquid indices'!G220-1</f>
        <v>3.4028662429531842E-2</v>
      </c>
      <c r="H221">
        <f>'liquid indices'!H221/'liquid indices'!H220-1</f>
        <v>6.8868653749085684E-3</v>
      </c>
    </row>
    <row r="222" spans="1:8">
      <c r="A222" s="1">
        <f>'liquid indices'!A222</f>
        <v>38383</v>
      </c>
      <c r="B222">
        <f>'liquid indices'!B222/'liquid indices'!B221-1</f>
        <v>2.0616038357534006E-2</v>
      </c>
      <c r="C222">
        <f>'liquid indices'!C222/'liquid indices'!C221-1</f>
        <v>1.4220407997105777E-2</v>
      </c>
      <c r="D222">
        <f>'liquid indices'!D222/'liquid indices'!D221-1-factors!B222</f>
        <v>-1.0717178878300038E-2</v>
      </c>
      <c r="E222">
        <f>'liquid indices'!E222/'liquid indices'!E221-1</f>
        <v>6.7929268528360121E-2</v>
      </c>
      <c r="F222">
        <f>'liquid indices'!F222-'liquid indices'!F221</f>
        <v>-0.46999999999999886</v>
      </c>
      <c r="G222">
        <f>'liquid indices'!G222/'liquid indices'!G221-1</f>
        <v>-2.4375009724664221E-2</v>
      </c>
      <c r="H222">
        <f>'liquid indices'!H222/'liquid indices'!H221-1</f>
        <v>2.8054885993222367E-2</v>
      </c>
    </row>
    <row r="223" spans="1:8">
      <c r="A223" s="1">
        <f>'liquid indices'!A223</f>
        <v>38411</v>
      </c>
      <c r="B223">
        <f>'liquid indices'!B223/'liquid indices'!B222-1</f>
        <v>-1.7082551751392838E-2</v>
      </c>
      <c r="C223">
        <f>'liquid indices'!C223/'liquid indices'!C222-1</f>
        <v>-8.7647359860464347E-3</v>
      </c>
      <c r="D223">
        <f>'liquid indices'!D223/'liquid indices'!D222-1-factors!B223</f>
        <v>9.6246357062191867E-3</v>
      </c>
      <c r="E223">
        <f>'liquid indices'!E223/'liquid indices'!E222-1</f>
        <v>7.3531185909035957E-2</v>
      </c>
      <c r="F223">
        <f>'liquid indices'!F223-'liquid indices'!F222</f>
        <v>-0.74000000000000021</v>
      </c>
      <c r="G223">
        <f>'liquid indices'!G223/'liquid indices'!G222-1</f>
        <v>2.1044219802652586E-2</v>
      </c>
      <c r="H223">
        <f>'liquid indices'!H223/'liquid indices'!H222-1</f>
        <v>1.3764781632299439E-3</v>
      </c>
    </row>
    <row r="224" spans="1:8">
      <c r="A224" s="1">
        <f>'liquid indices'!A224</f>
        <v>38442</v>
      </c>
      <c r="B224">
        <f>'liquid indices'!B224/'liquid indices'!B223-1</f>
        <v>-1.3160577162661169E-2</v>
      </c>
      <c r="C224">
        <f>'liquid indices'!C224/'liquid indices'!C223-1</f>
        <v>1.0061632445336421E-2</v>
      </c>
      <c r="D224">
        <f>'liquid indices'!D224/'liquid indices'!D223-1-factors!B224</f>
        <v>-1.8673318111472881E-3</v>
      </c>
      <c r="E224">
        <f>'liquid indices'!E224/'liquid indices'!E223-1</f>
        <v>7.8468281170983811E-2</v>
      </c>
      <c r="F224">
        <f>'liquid indices'!F224-'liquid indices'!F223</f>
        <v>1.9399999999999995</v>
      </c>
      <c r="G224">
        <f>'liquid indices'!G224/'liquid indices'!G223-1</f>
        <v>-1.7708050346111448E-2</v>
      </c>
      <c r="H224">
        <f>'liquid indices'!H224/'liquid indices'!H223-1</f>
        <v>-7.4879263039944188E-3</v>
      </c>
    </row>
    <row r="225" spans="1:8">
      <c r="A225" s="1">
        <f>'liquid indices'!A225</f>
        <v>38471</v>
      </c>
      <c r="B225">
        <f>'liquid indices'!B225/'liquid indices'!B224-1</f>
        <v>3.1802322912362735E-2</v>
      </c>
      <c r="C225">
        <f>'liquid indices'!C225/'liquid indices'!C224-1</f>
        <v>1.0004227651756459E-3</v>
      </c>
      <c r="D225">
        <f>'liquid indices'!D225/'liquid indices'!D224-1-factors!B225</f>
        <v>-2.0849838169555435E-2</v>
      </c>
      <c r="E225">
        <f>'liquid indices'!E225/'liquid indices'!E224-1</f>
        <v>-7.9323729387553055E-2</v>
      </c>
      <c r="F225">
        <f>'liquid indices'!F225-'liquid indices'!F224</f>
        <v>1.2900000000000009</v>
      </c>
      <c r="G225">
        <f>'liquid indices'!G225/'liquid indices'!G224-1</f>
        <v>-1.8965441848341147E-2</v>
      </c>
      <c r="H225">
        <f>'liquid indices'!H225/'liquid indices'!H224-1</f>
        <v>2.2647791966098785E-2</v>
      </c>
    </row>
    <row r="226" spans="1:8">
      <c r="A226" s="1">
        <f>'liquid indices'!A226</f>
        <v>38503</v>
      </c>
      <c r="B226">
        <f>'liquid indices'!B226/'liquid indices'!B225-1</f>
        <v>1.9876978521295108E-2</v>
      </c>
      <c r="C226">
        <f>'liquid indices'!C226/'liquid indices'!C225-1</f>
        <v>1.2517362470122029E-2</v>
      </c>
      <c r="D226">
        <f>'liquid indices'!D226/'liquid indices'!D225-1-factors!B226</f>
        <v>-9.5821474966630849E-3</v>
      </c>
      <c r="E226">
        <f>'liquid indices'!E226/'liquid indices'!E225-1</f>
        <v>4.3857167109955242E-3</v>
      </c>
      <c r="F226">
        <f>'liquid indices'!F226-'liquid indices'!F225</f>
        <v>-2.0200000000000014</v>
      </c>
      <c r="G226">
        <f>'liquid indices'!G226/'liquid indices'!G225-1</f>
        <v>3.18184002116364E-2</v>
      </c>
      <c r="H226">
        <f>'liquid indices'!H226/'liquid indices'!H225-1</f>
        <v>1.1864092520916802E-2</v>
      </c>
    </row>
    <row r="227" spans="1:8">
      <c r="A227" s="1">
        <f>'liquid indices'!A227</f>
        <v>38533</v>
      </c>
      <c r="B227">
        <f>'liquid indices'!B227/'liquid indices'!B226-1</f>
        <v>1.2007852546624509E-2</v>
      </c>
      <c r="C227">
        <f>'liquid indices'!C227/'liquid indices'!C226-1</f>
        <v>5.6652996351984619E-3</v>
      </c>
      <c r="D227">
        <f>'liquid indices'!D227/'liquid indices'!D226-1-factors!B227</f>
        <v>1.5431504409981756E-3</v>
      </c>
      <c r="E227">
        <f>'liquid indices'!E227/'liquid indices'!E226-1</f>
        <v>7.065385807251312E-2</v>
      </c>
      <c r="F227">
        <f>'liquid indices'!F227-'liquid indices'!F226</f>
        <v>-1.25</v>
      </c>
      <c r="G227">
        <f>'liquid indices'!G227/'liquid indices'!G226-1</f>
        <v>1.4194451815667808E-3</v>
      </c>
      <c r="H227">
        <f>'liquid indices'!H227/'liquid indices'!H226-1</f>
        <v>1.4829278795388756E-2</v>
      </c>
    </row>
    <row r="228" spans="1:8">
      <c r="A228" s="1">
        <f>'liquid indices'!A228</f>
        <v>38562</v>
      </c>
      <c r="B228">
        <f>'liquid indices'!B228/'liquid indices'!B227-1</f>
        <v>-3.0983608324083201E-2</v>
      </c>
      <c r="C228">
        <f>'liquid indices'!C228/'liquid indices'!C227-1</f>
        <v>-3.9108312594753336E-3</v>
      </c>
      <c r="D228">
        <f>'liquid indices'!D228/'liquid indices'!D227-1-factors!B228</f>
        <v>2.8983397775604436E-2</v>
      </c>
      <c r="E228">
        <f>'liquid indices'!E228/'liquid indices'!E227-1</f>
        <v>5.9360610445994055E-2</v>
      </c>
      <c r="F228">
        <f>'liquid indices'!F228-'liquid indices'!F227</f>
        <v>-0.46999999999999886</v>
      </c>
      <c r="G228">
        <f>'liquid indices'!G228/'liquid indices'!G227-1</f>
        <v>3.7188448028559806E-2</v>
      </c>
      <c r="H228">
        <f>'liquid indices'!H228/'liquid indices'!H227-1</f>
        <v>3.792535588782453E-4</v>
      </c>
    </row>
    <row r="229" spans="1:8">
      <c r="A229" s="1">
        <f>'liquid indices'!A229</f>
        <v>38595</v>
      </c>
      <c r="B229">
        <f>'liquid indices'!B229/'liquid indices'!B228-1</f>
        <v>2.5646158636950078E-2</v>
      </c>
      <c r="C229">
        <f>'liquid indices'!C229/'liquid indices'!C228-1</f>
        <v>-7.6531459293751603E-3</v>
      </c>
      <c r="D229">
        <f>'liquid indices'!D229/'liquid indices'!D228-1-factors!B229</f>
        <v>-1.704911222344796E-2</v>
      </c>
      <c r="E229">
        <f>'liquid indices'!E229/'liquid indices'!E228-1</f>
        <v>0.15841633342440575</v>
      </c>
      <c r="F229">
        <f>'liquid indices'!F229-'liquid indices'!F228</f>
        <v>1.0299999999999994</v>
      </c>
      <c r="G229">
        <f>'liquid indices'!G229/'liquid indices'!G228-1</f>
        <v>-9.1240639354249753E-3</v>
      </c>
      <c r="H229">
        <f>'liquid indices'!H229/'liquid indices'!H228-1</f>
        <v>7.943180912300285E-3</v>
      </c>
    </row>
    <row r="230" spans="1:8">
      <c r="A230" s="1">
        <f>'liquid indices'!A230</f>
        <v>38625</v>
      </c>
      <c r="B230">
        <f>'liquid indices'!B230/'liquid indices'!B229-1</f>
        <v>-3.420550410964851E-2</v>
      </c>
      <c r="C230">
        <f>'liquid indices'!C230/'liquid indices'!C229-1</f>
        <v>2.1432737828781523E-3</v>
      </c>
      <c r="D230">
        <f>'liquid indices'!D230/'liquid indices'!D229-1-factors!B230</f>
        <v>1.972032918939548E-2</v>
      </c>
      <c r="E230">
        <f>'liquid indices'!E230/'liquid indices'!E229-1</f>
        <v>6.7968867257017784E-3</v>
      </c>
      <c r="F230">
        <f>'liquid indices'!F230-'liquid indices'!F229</f>
        <v>-0.67999999999999972</v>
      </c>
      <c r="G230">
        <f>'liquid indices'!G230/'liquid indices'!G229-1</f>
        <v>8.0993155538693351E-3</v>
      </c>
      <c r="H230">
        <f>'liquid indices'!H230/'liquid indices'!H229-1</f>
        <v>-1.4465146956999408E-2</v>
      </c>
    </row>
    <row r="231" spans="1:8">
      <c r="A231" s="1">
        <f>'liquid indices'!A231</f>
        <v>38656</v>
      </c>
      <c r="B231">
        <f>'liquid indices'!B231/'liquid indices'!B230-1</f>
        <v>-2.2909591040502941E-2</v>
      </c>
      <c r="C231">
        <f>'liquid indices'!C231/'liquid indices'!C230-1</f>
        <v>7.7453063876442574E-3</v>
      </c>
      <c r="D231">
        <f>'liquid indices'!D231/'liquid indices'!D230-1-factors!B231</f>
        <v>3.8073942878764644E-3</v>
      </c>
      <c r="E231">
        <f>'liquid indices'!E231/'liquid indices'!E230-1</f>
        <v>-9.9412215691285444E-2</v>
      </c>
      <c r="F231">
        <f>'liquid indices'!F231-'liquid indices'!F230</f>
        <v>3.4000000000000004</v>
      </c>
      <c r="G231">
        <f>'liquid indices'!G231/'liquid indices'!G230-1</f>
        <v>-1.6670866376760629E-2</v>
      </c>
      <c r="H231">
        <f>'liquid indices'!H231/'liquid indices'!H230-1</f>
        <v>-1.2712085755665403E-2</v>
      </c>
    </row>
    <row r="232" spans="1:8">
      <c r="A232" s="1">
        <f>'liquid indices'!A232</f>
        <v>38686</v>
      </c>
      <c r="B232">
        <f>'liquid indices'!B232/'liquid indices'!B231-1</f>
        <v>2.0683236237031277E-3</v>
      </c>
      <c r="C232">
        <f>'liquid indices'!C232/'liquid indices'!C231-1</f>
        <v>2.5520757778458858E-3</v>
      </c>
      <c r="D232">
        <f>'liquid indices'!D232/'liquid indices'!D231-1-factors!B232</f>
        <v>4.8017402083859739E-3</v>
      </c>
      <c r="E232">
        <f>'liquid indices'!E232/'liquid indices'!E231-1</f>
        <v>-1.6482217177449798E-2</v>
      </c>
      <c r="F232">
        <f>'liquid indices'!F232-'liquid indices'!F231</f>
        <v>-3.26</v>
      </c>
      <c r="G232">
        <f>'liquid indices'!G232/'liquid indices'!G231-1</f>
        <v>3.7822352879069987E-2</v>
      </c>
      <c r="H232">
        <f>'liquid indices'!H232/'liquid indices'!H231-1</f>
        <v>9.7754888894683312E-3</v>
      </c>
    </row>
    <row r="233" spans="1:8">
      <c r="A233" s="1">
        <f>'liquid indices'!A233</f>
        <v>38716</v>
      </c>
      <c r="B233">
        <f>'liquid indices'!B233/'liquid indices'!B232-1</f>
        <v>1.9281709037118455E-2</v>
      </c>
      <c r="C233">
        <f>'liquid indices'!C233/'liquid indices'!C232-1</f>
        <v>-3.1341886479668846E-3</v>
      </c>
      <c r="D233">
        <f>'liquid indices'!D233/'liquid indices'!D232-1-factors!B233</f>
        <v>-6.60239887755254E-3</v>
      </c>
      <c r="E233">
        <f>'liquid indices'!E233/'liquid indices'!E232-1</f>
        <v>3.8013031665504515E-2</v>
      </c>
      <c r="F233">
        <f>'liquid indices'!F233-'liquid indices'!F232</f>
        <v>9.9999999999997868E-3</v>
      </c>
      <c r="G233">
        <f>'liquid indices'!G233/'liquid indices'!G232-1</f>
        <v>3.427676839962146E-4</v>
      </c>
      <c r="H233">
        <f>'liquid indices'!H233/'liquid indices'!H232-1</f>
        <v>1.3766435352886353E-2</v>
      </c>
    </row>
    <row r="234" spans="1:8">
      <c r="A234" s="1">
        <f>'liquid indices'!A234</f>
        <v>38748</v>
      </c>
      <c r="B234">
        <f>'liquid indices'!B234/'liquid indices'!B233-1</f>
        <v>-1.5631943389752267E-2</v>
      </c>
      <c r="C234">
        <f>'liquid indices'!C234/'liquid indices'!C233-1</f>
        <v>-1.8976255265084285E-2</v>
      </c>
      <c r="D234">
        <f>'liquid indices'!D234/'liquid indices'!D233-1-factors!B234</f>
        <v>1.3562868107243831E-2</v>
      </c>
      <c r="E234">
        <f>'liquid indices'!E234/'liquid indices'!E233-1</f>
        <v>5.14222181043269E-2</v>
      </c>
      <c r="F234">
        <f>'liquid indices'!F234-'liquid indices'!F233</f>
        <v>0.87999999999999901</v>
      </c>
      <c r="G234">
        <f>'liquid indices'!G234/'liquid indices'!G233-1</f>
        <v>2.6483542036229046E-2</v>
      </c>
      <c r="H234">
        <f>'liquid indices'!H234/'liquid indices'!H233-1</f>
        <v>-6.310329794135261E-3</v>
      </c>
    </row>
    <row r="235" spans="1:8">
      <c r="A235" s="1">
        <f>'liquid indices'!A235</f>
        <v>38776</v>
      </c>
      <c r="B235">
        <f>'liquid indices'!B235/'liquid indices'!B234-1</f>
        <v>1.5600178287751287E-3</v>
      </c>
      <c r="C235">
        <f>'liquid indices'!C235/'liquid indices'!C234-1</f>
        <v>2.7080098639145067E-3</v>
      </c>
      <c r="D235">
        <f>'liquid indices'!D235/'liquid indices'!D234-1-factors!B235</f>
        <v>1.5766116236437533E-3</v>
      </c>
      <c r="E235">
        <f>'liquid indices'!E235/'liquid indices'!E234-1</f>
        <v>-8.3847373986605578E-2</v>
      </c>
      <c r="F235">
        <f>'liquid indices'!F235-'liquid indices'!F234</f>
        <v>-0.60999999999999943</v>
      </c>
      <c r="G235">
        <f>'liquid indices'!G235/'liquid indices'!G234-1</f>
        <v>2.7141329813702431E-3</v>
      </c>
      <c r="H235">
        <f>'liquid indices'!H235/'liquid indices'!H234-1</f>
        <v>8.235773031895155E-3</v>
      </c>
    </row>
    <row r="236" spans="1:8">
      <c r="A236" s="1">
        <f>'liquid indices'!A236</f>
        <v>38807</v>
      </c>
      <c r="B236">
        <f>'liquid indices'!B236/'liquid indices'!B235-1</f>
        <v>-3.7062605907423385E-2</v>
      </c>
      <c r="C236">
        <f>'liquid indices'!C236/'liquid indices'!C235-1</f>
        <v>6.6438041107057533E-3</v>
      </c>
      <c r="D236">
        <f>'liquid indices'!D236/'liquid indices'!D235-1-factors!B236</f>
        <v>2.3389385280999209E-2</v>
      </c>
      <c r="E236">
        <f>'liquid indices'!E236/'liquid indices'!E235-1</f>
        <v>6.4108113307362879E-2</v>
      </c>
      <c r="F236">
        <f>'liquid indices'!F236-'liquid indices'!F235</f>
        <v>-0.94999999999999929</v>
      </c>
      <c r="G236">
        <f>'liquid indices'!G236/'liquid indices'!G235-1</f>
        <v>1.2448654657992941E-2</v>
      </c>
      <c r="H236">
        <f>'liquid indices'!H236/'liquid indices'!H235-1</f>
        <v>-1.9853378244501618E-2</v>
      </c>
    </row>
    <row r="237" spans="1:8">
      <c r="A237" s="1">
        <f>'liquid indices'!A237</f>
        <v>38835</v>
      </c>
      <c r="B237">
        <f>'liquid indices'!B237/'liquid indices'!B236-1</f>
        <v>-2.4138646126499741E-2</v>
      </c>
      <c r="C237">
        <f>'liquid indices'!C237/'liquid indices'!C236-1</f>
        <v>-2.3071793289472398E-2</v>
      </c>
      <c r="D237">
        <f>'liquid indices'!D237/'liquid indices'!D236-1-factors!B237</f>
        <v>1.9517723016511002E-2</v>
      </c>
      <c r="E237">
        <f>'liquid indices'!E237/'liquid indices'!E236-1</f>
        <v>7.2923257705866495E-2</v>
      </c>
      <c r="F237">
        <f>'liquid indices'!F237-'liquid indices'!F236</f>
        <v>0.19999999999999929</v>
      </c>
      <c r="G237">
        <f>'liquid indices'!G237/'liquid indices'!G236-1</f>
        <v>1.3423944535371879E-2</v>
      </c>
      <c r="H237">
        <f>'liquid indices'!H237/'liquid indices'!H236-1</f>
        <v>-1.6551199098025715E-2</v>
      </c>
    </row>
    <row r="238" spans="1:8">
      <c r="A238" s="1">
        <f>'liquid indices'!A238</f>
        <v>38868</v>
      </c>
      <c r="B238">
        <f>'liquid indices'!B238/'liquid indices'!B237-1</f>
        <v>-5.2397981797316362E-3</v>
      </c>
      <c r="C238">
        <f>'liquid indices'!C238/'liquid indices'!C237-1</f>
        <v>-2.7443799488914289E-3</v>
      </c>
      <c r="D238">
        <f>'liquid indices'!D238/'liquid indices'!D237-1-factors!B238</f>
        <v>4.0522138342525826E-3</v>
      </c>
      <c r="E238">
        <f>'liquid indices'!E238/'liquid indices'!E237-1</f>
        <v>-5.0548663619709444E-4</v>
      </c>
      <c r="F238">
        <f>'liquid indices'!F238-'liquid indices'!F237</f>
        <v>4.8500000000000014</v>
      </c>
      <c r="G238">
        <f>'liquid indices'!G238/'liquid indices'!G237-1</f>
        <v>-2.8779359912528335E-2</v>
      </c>
      <c r="H238">
        <f>'liquid indices'!H238/'liquid indices'!H237-1</f>
        <v>7.1889265089726262E-3</v>
      </c>
    </row>
    <row r="239" spans="1:8">
      <c r="A239" s="1">
        <f>'liquid indices'!A239</f>
        <v>38898</v>
      </c>
      <c r="B239">
        <f>'liquid indices'!B239/'liquid indices'!B238-1</f>
        <v>1.995873973070994E-3</v>
      </c>
      <c r="C239">
        <f>'liquid indices'!C239/'liquid indices'!C238-1</f>
        <v>4.2546749413485685E-3</v>
      </c>
      <c r="D239">
        <f>'liquid indices'!D239/'liquid indices'!D238-1-factors!B239</f>
        <v>-1.2102343194278387E-2</v>
      </c>
      <c r="E239">
        <f>'liquid indices'!E239/'liquid indices'!E238-1</f>
        <v>2.1346538826256367E-2</v>
      </c>
      <c r="F239">
        <f>'liquid indices'!F239-'liquid indices'!F238</f>
        <v>-3.3600000000000012</v>
      </c>
      <c r="G239">
        <f>'liquid indices'!G239/'liquid indices'!G238-1</f>
        <v>1.3530192469568547E-3</v>
      </c>
      <c r="H239">
        <f>'liquid indices'!H239/'liquid indices'!H238-1</f>
        <v>1.2498527116082681E-3</v>
      </c>
    </row>
    <row r="240" spans="1:8">
      <c r="A240" s="1">
        <f>'liquid indices'!A240</f>
        <v>38929</v>
      </c>
      <c r="B240">
        <f>'liquid indices'!B240/'liquid indices'!B239-1</f>
        <v>1.4857003624402232E-2</v>
      </c>
      <c r="C240">
        <f>'liquid indices'!C240/'liquid indices'!C239-1</f>
        <v>-2.2427144150584111E-3</v>
      </c>
      <c r="D240">
        <f>'liquid indices'!D240/'liquid indices'!D239-1-factors!B240</f>
        <v>4.6341516496750668E-3</v>
      </c>
      <c r="E240">
        <f>'liquid indices'!E240/'liquid indices'!E239-1</f>
        <v>2.7997854254353305E-2</v>
      </c>
      <c r="F240">
        <f>'liquid indices'!F240-'liquid indices'!F239</f>
        <v>1.8699999999999992</v>
      </c>
      <c r="G240">
        <f>'liquid indices'!G240/'liquid indices'!G239-1</f>
        <v>6.1680324698432099E-3</v>
      </c>
      <c r="H240">
        <f>'liquid indices'!H240/'liquid indices'!H239-1</f>
        <v>1.9155586907088962E-2</v>
      </c>
    </row>
    <row r="241" spans="1:8">
      <c r="A241" s="1">
        <f>'liquid indices'!A241</f>
        <v>38960</v>
      </c>
      <c r="B241">
        <f>'liquid indices'!B241/'liquid indices'!B240-1</f>
        <v>2.4777316270917948E-2</v>
      </c>
      <c r="C241">
        <f>'liquid indices'!C241/'liquid indices'!C240-1</f>
        <v>-2.8066819050585057E-3</v>
      </c>
      <c r="D241">
        <f>'liquid indices'!D241/'liquid indices'!D240-1-factors!B241</f>
        <v>-4.1593116653375617E-3</v>
      </c>
      <c r="E241">
        <f>'liquid indices'!E241/'liquid indices'!E240-1</f>
        <v>-6.4987456096337159E-2</v>
      </c>
      <c r="F241">
        <f>'liquid indices'!F241-'liquid indices'!F240</f>
        <v>-2.6399999999999988</v>
      </c>
      <c r="G241">
        <f>'liquid indices'!G241/'liquid indices'!G240-1</f>
        <v>2.3798174260247329E-2</v>
      </c>
      <c r="H241">
        <f>'liquid indices'!H241/'liquid indices'!H240-1</f>
        <v>2.1316226415094341E-2</v>
      </c>
    </row>
    <row r="242" spans="1:8">
      <c r="A242" s="1">
        <f>'liquid indices'!A242</f>
        <v>38989</v>
      </c>
      <c r="B242">
        <f>'liquid indices'!B242/'liquid indices'!B241-1</f>
        <v>1.1766979828034652E-2</v>
      </c>
      <c r="C242">
        <f>'liquid indices'!C242/'liquid indices'!C241-1</f>
        <v>3.9681138027896079E-3</v>
      </c>
      <c r="D242">
        <f>'liquid indices'!D242/'liquid indices'!D241-1-factors!B242</f>
        <v>1.4558137494655732E-3</v>
      </c>
      <c r="E242">
        <f>'liquid indices'!E242/'liquid indices'!E241-1</f>
        <v>-8.1181445467619739E-2</v>
      </c>
      <c r="F242">
        <f>'liquid indices'!F242-'liquid indices'!F241</f>
        <v>-0.33000000000000007</v>
      </c>
      <c r="G242">
        <f>'liquid indices'!G242/'liquid indices'!G241-1</f>
        <v>2.5768190966346527E-2</v>
      </c>
      <c r="H242">
        <f>'liquid indices'!H242/'liquid indices'!H241-1</f>
        <v>1.5891073597961602E-2</v>
      </c>
    </row>
    <row r="243" spans="1:8">
      <c r="A243" s="1">
        <f>'liquid indices'!A243</f>
        <v>39021</v>
      </c>
      <c r="B243">
        <f>'liquid indices'!B243/'liquid indices'!B242-1</f>
        <v>3.4039400026628641E-3</v>
      </c>
      <c r="C243">
        <f>'liquid indices'!C243/'liquid indices'!C242-1</f>
        <v>-7.0512316046273948E-3</v>
      </c>
      <c r="D243">
        <f>'liquid indices'!D243/'liquid indices'!D242-1-factors!B243</f>
        <v>4.8005792587146878E-4</v>
      </c>
      <c r="E243">
        <f>'liquid indices'!E243/'liquid indices'!E242-1</f>
        <v>2.7333255460810779E-3</v>
      </c>
      <c r="F243">
        <f>'liquid indices'!F243-'liquid indices'!F242</f>
        <v>-0.88000000000000078</v>
      </c>
      <c r="G243">
        <f>'liquid indices'!G243/'liquid indices'!G242-1</f>
        <v>3.2583498020074098E-2</v>
      </c>
      <c r="H243">
        <f>'liquid indices'!H243/'liquid indices'!H242-1</f>
        <v>1.5354081128293728E-3</v>
      </c>
    </row>
    <row r="244" spans="1:8">
      <c r="A244" s="1">
        <f>'liquid indices'!A244</f>
        <v>39051</v>
      </c>
      <c r="B244">
        <f>'liquid indices'!B244/'liquid indices'!B243-1</f>
        <v>1.5635006259771878E-2</v>
      </c>
      <c r="C244">
        <f>'liquid indices'!C244/'liquid indices'!C243-1</f>
        <v>-8.489676720942807E-3</v>
      </c>
      <c r="D244">
        <f>'liquid indices'!D244/'liquid indices'!D243-1-factors!B244</f>
        <v>4.2257107894929646E-3</v>
      </c>
      <c r="E244">
        <f>'liquid indices'!E244/'liquid indices'!E243-1</f>
        <v>8.0238572293928501E-2</v>
      </c>
      <c r="F244">
        <f>'liquid indices'!F244-'liquid indices'!F243</f>
        <v>-0.1899999999999995</v>
      </c>
      <c r="G244">
        <f>'liquid indices'!G244/'liquid indices'!G243-1</f>
        <v>1.9020160188129465E-2</v>
      </c>
      <c r="H244">
        <f>'liquid indices'!H244/'liquid indices'!H243-1</f>
        <v>2.037296040343417E-2</v>
      </c>
    </row>
    <row r="245" spans="1:8">
      <c r="A245" s="1">
        <f>'liquid indices'!A245</f>
        <v>39080</v>
      </c>
      <c r="B245">
        <f>'liquid indices'!B245/'liquid indices'!B244-1</f>
        <v>-2.6800879350598494E-2</v>
      </c>
      <c r="C245">
        <f>'liquid indices'!C245/'liquid indices'!C244-1</f>
        <v>4.2844756407436346E-3</v>
      </c>
      <c r="D245">
        <f>'liquid indices'!D245/'liquid indices'!D244-1-factors!B245</f>
        <v>1.5521162608059358E-2</v>
      </c>
      <c r="E245">
        <f>'liquid indices'!E245/'liquid indices'!E244-1</f>
        <v>-6.4098693007807461E-2</v>
      </c>
      <c r="F245">
        <f>'liquid indices'!F245-'liquid indices'!F244</f>
        <v>0.65000000000000036</v>
      </c>
      <c r="G245">
        <f>'liquid indices'!G245/'liquid indices'!G244-1</f>
        <v>1.4026690324028035E-2</v>
      </c>
      <c r="H245">
        <f>'liquid indices'!H245/'liquid indices'!H244-1</f>
        <v>-1.0465083172587653E-2</v>
      </c>
    </row>
    <row r="246" spans="1:8">
      <c r="A246" s="1">
        <f>'liquid indices'!A246</f>
        <v>39113</v>
      </c>
      <c r="B246">
        <f>'liquid indices'!B246/'liquid indices'!B245-1</f>
        <v>-1.2759673361701251E-2</v>
      </c>
      <c r="C246">
        <f>'liquid indices'!C246/'liquid indices'!C245-1</f>
        <v>8.8872866199094513E-3</v>
      </c>
      <c r="D246">
        <f>'liquid indices'!D246/'liquid indices'!D245-1-factors!B246</f>
        <v>1.4806023185203632E-2</v>
      </c>
      <c r="E246">
        <f>'liquid indices'!E246/'liquid indices'!E245-1</f>
        <v>-1.5486011891044815E-2</v>
      </c>
      <c r="F246">
        <f>'liquid indices'!F246-'liquid indices'!F245</f>
        <v>-1.1400000000000006</v>
      </c>
      <c r="G246">
        <f>'liquid indices'!G246/'liquid indices'!G245-1</f>
        <v>1.5122614625965314E-2</v>
      </c>
      <c r="H246">
        <f>'liquid indices'!H246/'liquid indices'!H245-1</f>
        <v>-1.4069122774836851E-3</v>
      </c>
    </row>
    <row r="247" spans="1:8">
      <c r="A247" s="1">
        <f>'liquid indices'!A247</f>
        <v>39141</v>
      </c>
      <c r="B247">
        <f>'liquid indices'!B247/'liquid indices'!B246-1</f>
        <v>2.5204718124575143E-2</v>
      </c>
      <c r="C247">
        <f>'liquid indices'!C247/'liquid indices'!C246-1</f>
        <v>-7.3648091136148119E-3</v>
      </c>
      <c r="D247">
        <f>'liquid indices'!D247/'liquid indices'!D246-1-factors!B247</f>
        <v>-9.4289484814444879E-3</v>
      </c>
      <c r="E247">
        <f>'liquid indices'!E247/'liquid indices'!E246-1</f>
        <v>4.9786994990871136E-2</v>
      </c>
      <c r="F247">
        <f>'liquid indices'!F247-'liquid indices'!F246</f>
        <v>5</v>
      </c>
      <c r="G247">
        <f>'liquid indices'!G247/'liquid indices'!G246-1</f>
        <v>-1.9561147065422224E-2</v>
      </c>
      <c r="H247">
        <f>'liquid indices'!H247/'liquid indices'!H246-1</f>
        <v>2.9581669489882056E-2</v>
      </c>
    </row>
    <row r="248" spans="1:8">
      <c r="A248" s="1">
        <f>'liquid indices'!A248</f>
        <v>39171</v>
      </c>
      <c r="B248">
        <f>'liquid indices'!B248/'liquid indices'!B247-1</f>
        <v>-1.445230048789492E-2</v>
      </c>
      <c r="C248">
        <f>'liquid indices'!C248/'liquid indices'!C247-1</f>
        <v>-9.1202689890282906E-3</v>
      </c>
      <c r="D248">
        <f>'liquid indices'!D248/'liquid indices'!D247-1-factors!B248</f>
        <v>1.676432300498365E-2</v>
      </c>
      <c r="E248">
        <f>'liquid indices'!E248/'liquid indices'!E247-1</f>
        <v>4.3746794800330058E-2</v>
      </c>
      <c r="F248">
        <f>'liquid indices'!F248-'liquid indices'!F247</f>
        <v>-0.77999999999999936</v>
      </c>
      <c r="G248">
        <f>'liquid indices'!G248/'liquid indices'!G247-1</f>
        <v>1.1186838742887506E-2</v>
      </c>
      <c r="H248">
        <f>'liquid indices'!H248/'liquid indices'!H247-1</f>
        <v>-1.1254875050933366E-2</v>
      </c>
    </row>
    <row r="249" spans="1:8">
      <c r="A249" s="1">
        <f>'liquid indices'!A249</f>
        <v>39202</v>
      </c>
      <c r="B249">
        <f>'liquid indices'!B249/'liquid indices'!B248-1</f>
        <v>2.8848629543805071E-3</v>
      </c>
      <c r="C249">
        <f>'liquid indices'!C249/'liquid indices'!C248-1</f>
        <v>-1.3701577379941488E-2</v>
      </c>
      <c r="D249">
        <f>'liquid indices'!D249/'liquid indices'!D248-1-factors!B249</f>
        <v>2.9821513872101413E-3</v>
      </c>
      <c r="E249">
        <f>'liquid indices'!E249/'liquid indices'!E248-1</f>
        <v>1.3565187669564827E-2</v>
      </c>
      <c r="F249">
        <f>'liquid indices'!F249-'liquid indices'!F248</f>
        <v>-0.41999999999999993</v>
      </c>
      <c r="G249">
        <f>'liquid indices'!G249/'liquid indices'!G248-1</f>
        <v>4.429303654832295E-2</v>
      </c>
      <c r="H249">
        <f>'liquid indices'!H249/'liquid indices'!H248-1</f>
        <v>3.9908533038701677E-5</v>
      </c>
    </row>
    <row r="250" spans="1:8">
      <c r="A250" s="1">
        <f>'liquid indices'!A250</f>
        <v>39233</v>
      </c>
      <c r="B250">
        <f>'liquid indices'!B250/'liquid indices'!B249-1</f>
        <v>-2.2878314905038222E-2</v>
      </c>
      <c r="C250">
        <f>'liquid indices'!C250/'liquid indices'!C249-1</f>
        <v>-5.165459256112559E-3</v>
      </c>
      <c r="D250">
        <f>'liquid indices'!D250/'liquid indices'!D249-1-factors!B250</f>
        <v>1.1761110657568352E-2</v>
      </c>
      <c r="E250">
        <f>'liquid indices'!E250/'liquid indices'!E249-1</f>
        <v>-8.0343969986931274E-3</v>
      </c>
      <c r="F250">
        <f>'liquid indices'!F250-'liquid indices'!F249</f>
        <v>-1.17</v>
      </c>
      <c r="G250">
        <f>'liquid indices'!G250/'liquid indices'!G249-1</f>
        <v>3.4897694742806795E-2</v>
      </c>
      <c r="H250">
        <f>'liquid indices'!H250/'liquid indices'!H249-1</f>
        <v>-2.1287239402018043E-3</v>
      </c>
    </row>
    <row r="251" spans="1:8">
      <c r="A251" s="1">
        <f>'liquid indices'!A251</f>
        <v>39262</v>
      </c>
      <c r="B251">
        <f>'liquid indices'!B251/'liquid indices'!B250-1</f>
        <v>-1.3674580805426939E-2</v>
      </c>
      <c r="C251">
        <f>'liquid indices'!C251/'liquid indices'!C250-1</f>
        <v>-1.7156931102035866E-3</v>
      </c>
      <c r="D251">
        <f>'liquid indices'!D251/'liquid indices'!D250-1-factors!B251</f>
        <v>8.5324150462012804E-3</v>
      </c>
      <c r="E251">
        <f>'liquid indices'!E251/'liquid indices'!E250-1</f>
        <v>3.9316006867127884E-2</v>
      </c>
      <c r="F251">
        <f>'liquid indices'!F251-'liquid indices'!F250</f>
        <v>3.1799999999999997</v>
      </c>
      <c r="G251">
        <f>'liquid indices'!G251/'liquid indices'!G250-1</f>
        <v>-1.6612343602144919E-2</v>
      </c>
      <c r="H251">
        <f>'liquid indices'!H251/'liquid indices'!H250-1</f>
        <v>-1.4504358887724056E-2</v>
      </c>
    </row>
    <row r="252" spans="1:8">
      <c r="A252" s="1">
        <f>'liquid indices'!A252</f>
        <v>39294</v>
      </c>
      <c r="B252">
        <f>'liquid indices'!B252/'liquid indices'!B251-1</f>
        <v>2.1910228001985832E-2</v>
      </c>
      <c r="C252">
        <f>'liquid indices'!C252/'liquid indices'!C251-1</f>
        <v>-7.9506449241784072E-3</v>
      </c>
      <c r="D252">
        <f>'liquid indices'!D252/'liquid indices'!D251-1-factors!B252</f>
        <v>-1.968057359841846E-2</v>
      </c>
      <c r="E252">
        <f>'liquid indices'!E252/'liquid indices'!E251-1</f>
        <v>5.4766207640978726E-2</v>
      </c>
      <c r="F252">
        <f>'liquid indices'!F252-'liquid indices'!F251</f>
        <v>7.2899999999999991</v>
      </c>
      <c r="G252">
        <f>'liquid indices'!G252/'liquid indices'!G251-1</f>
        <v>-3.1006094301293752E-2</v>
      </c>
      <c r="H252">
        <f>'liquid indices'!H252/'liquid indices'!H251-1</f>
        <v>1.7555960131075521E-2</v>
      </c>
    </row>
    <row r="253" spans="1:8">
      <c r="A253" s="1">
        <f>'liquid indices'!A253</f>
        <v>39325</v>
      </c>
      <c r="B253">
        <f>'liquid indices'!B253/'liquid indices'!B252-1</f>
        <v>1.3341785500583514E-2</v>
      </c>
      <c r="C253">
        <f>'liquid indices'!C253/'liquid indices'!C252-1</f>
        <v>2.4782088531876134E-3</v>
      </c>
      <c r="D253">
        <f>'liquid indices'!D253/'liquid indices'!D252-1-factors!B253</f>
        <v>-2.0666312888331095E-3</v>
      </c>
      <c r="E253">
        <f>'liquid indices'!E253/'liquid indices'!E252-1</f>
        <v>-3.9996821341975242E-2</v>
      </c>
      <c r="F253">
        <f>'liquid indices'!F253-'liquid indices'!F252</f>
        <v>-0.14000000000000057</v>
      </c>
      <c r="G253">
        <f>'liquid indices'!G253/'liquid indices'!G252-1</f>
        <v>1.498841443230714E-2</v>
      </c>
      <c r="H253">
        <f>'liquid indices'!H253/'liquid indices'!H252-1</f>
        <v>-3.4317760128522723E-3</v>
      </c>
    </row>
    <row r="254" spans="1:8">
      <c r="A254" s="1">
        <f>'liquid indices'!A254</f>
        <v>39353</v>
      </c>
      <c r="B254">
        <f>'liquid indices'!B254/'liquid indices'!B253-1</f>
        <v>-2.4671869975737559E-3</v>
      </c>
      <c r="C254">
        <f>'liquid indices'!C254/'liquid indices'!C253-1</f>
        <v>-2.783223936578294E-2</v>
      </c>
      <c r="D254">
        <f>'liquid indices'!D254/'liquid indices'!D253-1-factors!B254</f>
        <v>7.7669220108230741E-3</v>
      </c>
      <c r="E254">
        <f>'liquid indices'!E254/'liquid indices'!E253-1</f>
        <v>0.10261959802545917</v>
      </c>
      <c r="F254">
        <f>'liquid indices'!F254-'liquid indices'!F253</f>
        <v>-5.379999999999999</v>
      </c>
      <c r="G254">
        <f>'liquid indices'!G254/'liquid indices'!G253-1</f>
        <v>3.7400367872470808E-2</v>
      </c>
      <c r="H254">
        <f>'liquid indices'!H254/'liquid indices'!H253-1</f>
        <v>4.8000146448341496E-3</v>
      </c>
    </row>
    <row r="255" spans="1:8">
      <c r="A255" s="1">
        <f>'liquid indices'!A255</f>
        <v>39386</v>
      </c>
      <c r="B255">
        <f>'liquid indices'!B255/'liquid indices'!B254-1</f>
        <v>1.0461661089067764E-2</v>
      </c>
      <c r="C255">
        <f>'liquid indices'!C255/'liquid indices'!C254-1</f>
        <v>-1.8658902586299764E-2</v>
      </c>
      <c r="D255">
        <f>'liquid indices'!D255/'liquid indices'!D254-1-factors!B255</f>
        <v>1.5739484001648929E-3</v>
      </c>
      <c r="E255">
        <f>'liquid indices'!E255/'liquid indices'!E254-1</f>
        <v>9.7370054547152307E-2</v>
      </c>
      <c r="F255">
        <f>'liquid indices'!F255-'liquid indices'!F254</f>
        <v>0.53000000000000114</v>
      </c>
      <c r="G255">
        <f>'liquid indices'!G255/'liquid indices'!G254-1</f>
        <v>1.5907105611723038E-2</v>
      </c>
      <c r="H255">
        <f>'liquid indices'!H255/'liquid indices'!H254-1</f>
        <v>2.1298241404407836E-2</v>
      </c>
    </row>
    <row r="256" spans="1:8">
      <c r="A256" s="1">
        <f>'liquid indices'!A256</f>
        <v>39416</v>
      </c>
      <c r="B256">
        <f>'liquid indices'!B256/'liquid indices'!B255-1</f>
        <v>4.3327455802514958E-2</v>
      </c>
      <c r="C256">
        <f>'liquid indices'!C256/'liquid indices'!C255-1</f>
        <v>4.0472346604121245E-3</v>
      </c>
      <c r="D256">
        <f>'liquid indices'!D256/'liquid indices'!D255-1-factors!B256</f>
        <v>-3.6791508090096681E-2</v>
      </c>
      <c r="E256">
        <f>'liquid indices'!E256/'liquid indices'!E255-1</f>
        <v>-3.5579249470224061E-2</v>
      </c>
      <c r="F256">
        <f>'liquid indices'!F256-'liquid indices'!F255</f>
        <v>4.34</v>
      </c>
      <c r="G256">
        <f>'liquid indices'!G256/'liquid indices'!G255-1</f>
        <v>-4.1808416236881141E-2</v>
      </c>
      <c r="H256">
        <f>'liquid indices'!H256/'liquid indices'!H255-1</f>
        <v>2.3462471640504745E-2</v>
      </c>
    </row>
    <row r="257" spans="1:8">
      <c r="A257" s="1">
        <f>'liquid indices'!A257</f>
        <v>39447</v>
      </c>
      <c r="B257">
        <f>'liquid indices'!B257/'liquid indices'!B256-1</f>
        <v>-8.0610191351916383E-3</v>
      </c>
      <c r="C257">
        <f>'liquid indices'!C257/'liquid indices'!C256-1</f>
        <v>-6.4114491897704351E-4</v>
      </c>
      <c r="D257">
        <f>'liquid indices'!D257/'liquid indices'!D256-1-factors!B257</f>
        <v>1.2455121273654668E-2</v>
      </c>
      <c r="E257">
        <f>'liquid indices'!E257/'liquid indices'!E256-1</f>
        <v>5.567945299807775E-2</v>
      </c>
      <c r="F257">
        <f>'liquid indices'!F257-'liquid indices'!F256</f>
        <v>-0.37000000000000099</v>
      </c>
      <c r="G257">
        <f>'liquid indices'!G257/'liquid indices'!G256-1</f>
        <v>-6.9370115083488004E-3</v>
      </c>
      <c r="H257">
        <f>'liquid indices'!H257/'liquid indices'!H256-1</f>
        <v>-1.6277531352209662E-2</v>
      </c>
    </row>
    <row r="258" spans="1:8">
      <c r="A258" s="1">
        <f>'liquid indices'!A258</f>
        <v>39478</v>
      </c>
      <c r="B258">
        <f>'liquid indices'!B258/'liquid indices'!B257-1</f>
        <v>2.1851951487434684E-2</v>
      </c>
      <c r="C258">
        <f>'liquid indices'!C258/'liquid indices'!C257-1</f>
        <v>-1.0996516976954473E-2</v>
      </c>
      <c r="D258">
        <f>'liquid indices'!D258/'liquid indices'!D257-1-factors!B258</f>
        <v>-4.9843644759628436E-3</v>
      </c>
      <c r="E258">
        <f>'liquid indices'!E258/'liquid indices'!E257-1</f>
        <v>-2.9352523645087558E-3</v>
      </c>
      <c r="F258">
        <f>'liquid indices'!F258-'liquid indices'!F257</f>
        <v>3.6999999999999993</v>
      </c>
      <c r="G258">
        <f>'liquid indices'!G258/'liquid indices'!G257-1</f>
        <v>-5.9981051326190471E-2</v>
      </c>
      <c r="H258">
        <f>'liquid indices'!H258/'liquid indices'!H257-1</f>
        <v>1.2123798043328415E-2</v>
      </c>
    </row>
    <row r="259" spans="1:8">
      <c r="A259" s="1">
        <f>'liquid indices'!A259</f>
        <v>39507</v>
      </c>
      <c r="B259">
        <f>'liquid indices'!B259/'liquid indices'!B258-1</f>
        <v>5.6491907397138164E-4</v>
      </c>
      <c r="C259">
        <f>'liquid indices'!C259/'liquid indices'!C258-1</f>
        <v>-1.6684827928439505E-2</v>
      </c>
      <c r="D259">
        <f>'liquid indices'!D259/'liquid indices'!D258-1-factors!B259</f>
        <v>-5.2974588703288417E-3</v>
      </c>
      <c r="E259">
        <f>'liquid indices'!E259/'liquid indices'!E258-1</f>
        <v>0.11736453323427209</v>
      </c>
      <c r="F259">
        <f>'liquid indices'!F259-'liquid indices'!F258</f>
        <v>0.33999999999999986</v>
      </c>
      <c r="G259">
        <f>'liquid indices'!G259/'liquid indices'!G258-1</f>
        <v>-3.2483003481848849E-2</v>
      </c>
      <c r="H259">
        <f>'liquid indices'!H259/'liquid indices'!H258-1</f>
        <v>-1.3882574858019581E-3</v>
      </c>
    </row>
    <row r="260" spans="1:8">
      <c r="A260" s="1">
        <f>'liquid indices'!A260</f>
        <v>39538</v>
      </c>
      <c r="B260">
        <f>'liquid indices'!B260/'liquid indices'!B259-1</f>
        <v>4.0124979444169373E-3</v>
      </c>
      <c r="C260">
        <f>'liquid indices'!C260/'liquid indices'!C259-1</f>
        <v>-5.3472875444305901E-3</v>
      </c>
      <c r="D260">
        <f>'liquid indices'!D260/'liquid indices'!D259-1-factors!B260</f>
        <v>-7.1825267628606859E-3</v>
      </c>
      <c r="E260">
        <f>'liquid indices'!E260/'liquid indices'!E259-1</f>
        <v>-1.5990467504192529E-2</v>
      </c>
      <c r="F260">
        <f>'liquid indices'!F260-'liquid indices'!F259</f>
        <v>-0.92999999999999972</v>
      </c>
      <c r="G260">
        <f>'liquid indices'!G260/'liquid indices'!G259-1</f>
        <v>-4.3195167534375578E-3</v>
      </c>
      <c r="H260">
        <f>'liquid indices'!H260/'liquid indices'!H259-1</f>
        <v>6.8632860062620704E-3</v>
      </c>
    </row>
    <row r="261" spans="1:8">
      <c r="A261" s="1">
        <f>'liquid indices'!A261</f>
        <v>39568</v>
      </c>
      <c r="B261">
        <f>'liquid indices'!B261/'liquid indices'!B260-1</f>
        <v>-2.4317271049671851E-2</v>
      </c>
      <c r="C261">
        <f>'liquid indices'!C261/'liquid indices'!C260-1</f>
        <v>2.8276750192748334E-3</v>
      </c>
      <c r="D261">
        <f>'liquid indices'!D261/'liquid indices'!D260-1-factors!B261</f>
        <v>3.2171178730118988E-2</v>
      </c>
      <c r="E261">
        <f>'liquid indices'!E261/'liquid indices'!E260-1</f>
        <v>7.7977605357970603E-2</v>
      </c>
      <c r="F261">
        <f>'liquid indices'!F261-'liquid indices'!F260</f>
        <v>-4.82</v>
      </c>
      <c r="G261">
        <f>'liquid indices'!G261/'liquid indices'!G260-1</f>
        <v>4.8701891798675234E-2</v>
      </c>
      <c r="H261">
        <f>'liquid indices'!H261/'liquid indices'!H260-1</f>
        <v>-2.0811893281685867E-3</v>
      </c>
    </row>
    <row r="262" spans="1:8">
      <c r="A262" s="1">
        <f>'liquid indices'!A262</f>
        <v>39598</v>
      </c>
      <c r="B262">
        <f>'liquid indices'!B262/'liquid indices'!B261-1</f>
        <v>-2.6221545761801357E-2</v>
      </c>
      <c r="C262">
        <f>'liquid indices'!C262/'liquid indices'!C261-1</f>
        <v>-3.2912168844120293E-3</v>
      </c>
      <c r="D262">
        <f>'liquid indices'!D262/'liquid indices'!D261-1-factors!B262</f>
        <v>1.5751593091724359E-2</v>
      </c>
      <c r="E262">
        <f>'liquid indices'!E262/'liquid indices'!E261-1</f>
        <v>9.0851096287461575E-2</v>
      </c>
      <c r="F262">
        <f>'liquid indices'!F262-'liquid indices'!F261</f>
        <v>-2.9600000000000009</v>
      </c>
      <c r="G262">
        <f>'liquid indices'!G262/'liquid indices'!G261-1</f>
        <v>1.2953615217069947E-2</v>
      </c>
      <c r="H262">
        <f>'liquid indices'!H262/'liquid indices'!H261-1</f>
        <v>-4.206900236076061E-3</v>
      </c>
    </row>
    <row r="263" spans="1:8">
      <c r="A263" s="1">
        <f>'liquid indices'!A263</f>
        <v>39629</v>
      </c>
      <c r="B263">
        <f>'liquid indices'!B263/'liquid indices'!B262-1</f>
        <v>1.5348634080748491E-2</v>
      </c>
      <c r="C263">
        <f>'liquid indices'!C263/'liquid indices'!C262-1</f>
        <v>2.3883858718916073E-3</v>
      </c>
      <c r="D263">
        <f>'liquid indices'!D263/'liquid indices'!D262-1-factors!B263</f>
        <v>-2.1146295690565808E-2</v>
      </c>
      <c r="E263">
        <f>'liquid indices'!E263/'liquid indices'!E262-1</f>
        <v>9.6913219252968474E-2</v>
      </c>
      <c r="F263">
        <f>'liquid indices'!F263-'liquid indices'!F262</f>
        <v>6.120000000000001</v>
      </c>
      <c r="G263">
        <f>'liquid indices'!G263/'liquid indices'!G262-1</f>
        <v>-8.4304710389903059E-2</v>
      </c>
      <c r="H263">
        <f>'liquid indices'!H263/'liquid indices'!H262-1</f>
        <v>1.3737487606448662E-2</v>
      </c>
    </row>
    <row r="264" spans="1:8">
      <c r="A264" s="1">
        <f>'liquid indices'!A264</f>
        <v>39660</v>
      </c>
      <c r="B264">
        <f>'liquid indices'!B264/'liquid indices'!B263-1</f>
        <v>-4.9917087830305684E-3</v>
      </c>
      <c r="C264">
        <f>'liquid indices'!C264/'liquid indices'!C263-1</f>
        <v>5.398130388341027E-4</v>
      </c>
      <c r="D264">
        <f>'liquid indices'!D264/'liquid indices'!D263-1-factors!B264</f>
        <v>6.6670149369241205E-4</v>
      </c>
      <c r="E264">
        <f>'liquid indices'!E264/'liquid indices'!E263-1</f>
        <v>-0.11892537175044327</v>
      </c>
      <c r="F264">
        <f>'liquid indices'!F264-'liquid indices'!F263</f>
        <v>-1.009999999999998</v>
      </c>
      <c r="G264">
        <f>'liquid indices'!G264/'liquid indices'!G263-1</f>
        <v>-8.4077047655145565E-3</v>
      </c>
      <c r="H264">
        <f>'liquid indices'!H264/'liquid indices'!H263-1</f>
        <v>-6.4122446272666389E-3</v>
      </c>
    </row>
    <row r="265" spans="1:8">
      <c r="A265" s="1">
        <f>'liquid indices'!A265</f>
        <v>39689</v>
      </c>
      <c r="B265">
        <f>'liquid indices'!B265/'liquid indices'!B264-1</f>
        <v>2.076093077224983E-2</v>
      </c>
      <c r="C265">
        <f>'liquid indices'!C265/'liquid indices'!C264-1</f>
        <v>3.3439915847122359E-2</v>
      </c>
      <c r="D265">
        <f>'liquid indices'!D265/'liquid indices'!D264-1-factors!B265</f>
        <v>-1.2854249138202212E-2</v>
      </c>
      <c r="E265">
        <f>'liquid indices'!E265/'liquid indices'!E264-1</f>
        <v>-6.8455669560642085E-2</v>
      </c>
      <c r="F265">
        <f>'liquid indices'!F265-'liquid indices'!F264</f>
        <v>-2.2900000000000027</v>
      </c>
      <c r="G265">
        <f>'liquid indices'!G265/'liquid indices'!G264-1</f>
        <v>1.4465917721990129E-2</v>
      </c>
      <c r="H265">
        <f>'liquid indices'!H265/'liquid indices'!H264-1</f>
        <v>2.3573402589136982E-2</v>
      </c>
    </row>
    <row r="266" spans="1:8">
      <c r="A266" s="1">
        <f>'liquid indices'!A266</f>
        <v>39721</v>
      </c>
      <c r="B266">
        <f>'liquid indices'!B266/'liquid indices'!B265-1</f>
        <v>2.0695304272237536E-2</v>
      </c>
      <c r="C266">
        <f>'liquid indices'!C266/'liquid indices'!C265-1</f>
        <v>2.3537311925678983E-2</v>
      </c>
      <c r="D266">
        <f>'liquid indices'!D266/'liquid indices'!D265-1-factors!B266</f>
        <v>-7.9772346546219342E-2</v>
      </c>
      <c r="E266">
        <f>'liquid indices'!E266/'liquid indices'!E265-1</f>
        <v>-0.1213285133303208</v>
      </c>
      <c r="F266">
        <f>'liquid indices'!F266-'liquid indices'!F265</f>
        <v>18.740000000000002</v>
      </c>
      <c r="G266">
        <f>'liquid indices'!G266/'liquid indices'!G265-1</f>
        <v>-8.9105665196987482E-2</v>
      </c>
      <c r="H266">
        <f>'liquid indices'!H266/'liquid indices'!H265-1</f>
        <v>-1.3833842392209972E-2</v>
      </c>
    </row>
    <row r="267" spans="1:8">
      <c r="A267" s="1">
        <f>'liquid indices'!A267</f>
        <v>39752</v>
      </c>
      <c r="B267">
        <f>'liquid indices'!B267/'liquid indices'!B266-1</f>
        <v>-5.38228470042309E-2</v>
      </c>
      <c r="C267">
        <f>'liquid indices'!C267/'liquid indices'!C266-1</f>
        <v>7.1077703532624437E-2</v>
      </c>
      <c r="D267">
        <f>'liquid indices'!D267/'liquid indices'!D266-1-factors!B267</f>
        <v>2.77040503006587E-3</v>
      </c>
      <c r="E267">
        <f>'liquid indices'!E267/'liquid indices'!E266-1</f>
        <v>-0.27767420930830555</v>
      </c>
      <c r="F267">
        <f>'liquid indices'!F267-'liquid indices'!F266</f>
        <v>20.5</v>
      </c>
      <c r="G267">
        <f>'liquid indices'!G267/'liquid indices'!G266-1</f>
        <v>-0.16795052045462233</v>
      </c>
      <c r="H267">
        <f>'liquid indices'!H267/'liquid indices'!H266-1</f>
        <v>-4.6225551193961434E-2</v>
      </c>
    </row>
    <row r="268" spans="1:8">
      <c r="A268" s="1">
        <f>'liquid indices'!A268</f>
        <v>39780</v>
      </c>
      <c r="B268">
        <f>'liquid indices'!B268/'liquid indices'!B267-1</f>
        <v>0.1190311338826191</v>
      </c>
      <c r="C268">
        <f>'liquid indices'!C268/'liquid indices'!C267-1</f>
        <v>1.7967971379463377E-2</v>
      </c>
      <c r="D268">
        <f>'liquid indices'!D268/'liquid indices'!D267-1-factors!B268</f>
        <v>-7.0221545510147809E-2</v>
      </c>
      <c r="E268">
        <f>'liquid indices'!E268/'liquid indices'!E267-1</f>
        <v>-0.13084590397365725</v>
      </c>
      <c r="F268">
        <f>'liquid indices'!F268-'liquid indices'!F267</f>
        <v>-4.6099999999999994</v>
      </c>
      <c r="G268">
        <f>'liquid indices'!G268/'liquid indices'!G267-1</f>
        <v>-7.1751856473559861E-2</v>
      </c>
      <c r="H268">
        <f>'liquid indices'!H268/'liquid indices'!H267-1</f>
        <v>7.1791628850269573E-2</v>
      </c>
    </row>
    <row r="269" spans="1:8">
      <c r="A269" s="1">
        <f>'liquid indices'!A269</f>
        <v>39813</v>
      </c>
      <c r="B269">
        <f>'liquid indices'!B269/'liquid indices'!B268-1</f>
        <v>9.2587627483939006E-2</v>
      </c>
      <c r="C269">
        <f>'liquid indices'!C269/'liquid indices'!C268-1</f>
        <v>-2.8581356019620641E-2</v>
      </c>
      <c r="D269">
        <f>'liquid indices'!D269/'liquid indices'!D268-1-factors!B269</f>
        <v>-9.6464205963024963E-3</v>
      </c>
      <c r="E269">
        <f>'liquid indices'!E269/'liquid indices'!E268-1</f>
        <v>-0.1065147830538844</v>
      </c>
      <c r="F269">
        <f>'liquid indices'!F269-'liquid indices'!F268</f>
        <v>-15.280000000000001</v>
      </c>
      <c r="G269">
        <f>'liquid indices'!G269/'liquid indices'!G268-1</f>
        <v>1.0642075382416349E-2</v>
      </c>
      <c r="H269">
        <f>'liquid indices'!H269/'liquid indices'!H268-1</f>
        <v>7.9395374091698834E-2</v>
      </c>
    </row>
    <row r="270" spans="1:8">
      <c r="A270" s="1">
        <f>'liquid indices'!A270</f>
        <v>39843</v>
      </c>
      <c r="B270">
        <f>'liquid indices'!B270/'liquid indices'!B269-1</f>
        <v>-9.3203022137487546E-2</v>
      </c>
      <c r="C270">
        <f>'liquid indices'!C270/'liquid indices'!C269-1</f>
        <v>3.2022012455592108E-2</v>
      </c>
      <c r="D270">
        <f>'liquid indices'!D270/'liquid indices'!D269-1-factors!B270</f>
        <v>0.1011770468712887</v>
      </c>
      <c r="E270">
        <f>'liquid indices'!E270/'liquid indices'!E269-1</f>
        <v>-3.6757964703186041E-2</v>
      </c>
      <c r="F270">
        <f>'liquid indices'!F270-'liquid indices'!F269</f>
        <v>4.8400000000000034</v>
      </c>
      <c r="G270">
        <f>'liquid indices'!G270/'liquid indices'!G269-1</f>
        <v>-8.4288840864981007E-2</v>
      </c>
      <c r="H270">
        <f>'liquid indices'!H270/'liquid indices'!H269-1</f>
        <v>-4.5995742076624602E-2</v>
      </c>
    </row>
    <row r="271" spans="1:8">
      <c r="A271" s="1">
        <f>'liquid indices'!A271</f>
        <v>39871</v>
      </c>
      <c r="B271">
        <f>'liquid indices'!B271/'liquid indices'!B270-1</f>
        <v>-1.1948863665932841E-2</v>
      </c>
      <c r="C271">
        <f>'liquid indices'!C271/'liquid indices'!C270-1</f>
        <v>2.9000353805941126E-2</v>
      </c>
      <c r="D271">
        <f>'liquid indices'!D271/'liquid indices'!D270-1-factors!B271</f>
        <v>-8.9417095221296927E-3</v>
      </c>
      <c r="E271">
        <f>'liquid indices'!E271/'liquid indices'!E270-1</f>
        <v>8.9229945569924141E-5</v>
      </c>
      <c r="F271">
        <f>'liquid indices'!F271-'liquid indices'!F270</f>
        <v>1.509999999999998</v>
      </c>
      <c r="G271">
        <f>'liquid indices'!G271/'liquid indices'!G270-1</f>
        <v>-0.10647796709532442</v>
      </c>
      <c r="H271">
        <f>'liquid indices'!H271/'liquid indices'!H270-1</f>
        <v>-3.8274233103531285E-3</v>
      </c>
    </row>
    <row r="272" spans="1:8">
      <c r="A272" s="1">
        <f>'liquid indices'!A272</f>
        <v>39903</v>
      </c>
      <c r="B272">
        <f>'liquid indices'!B272/'liquid indices'!B271-1</f>
        <v>4.0456819630396712E-2</v>
      </c>
      <c r="C272">
        <f>'liquid indices'!C272/'liquid indices'!C271-1</f>
        <v>-2.3041304887451264E-2</v>
      </c>
      <c r="D272">
        <f>'liquid indices'!D272/'liquid indices'!D271-1-factors!B272</f>
        <v>-4.6117470847194753E-2</v>
      </c>
      <c r="E272">
        <f>'liquid indices'!E272/'liquid indices'!E271-1</f>
        <v>6.6291934332619373E-2</v>
      </c>
      <c r="F272">
        <f>'liquid indices'!F272-'liquid indices'!F271</f>
        <v>-2.2100000000000009</v>
      </c>
      <c r="G272">
        <f>'liquid indices'!G272/'liquid indices'!G271-1</f>
        <v>8.7597994683893621E-2</v>
      </c>
      <c r="H272">
        <f>'liquid indices'!H272/'liquid indices'!H271-1</f>
        <v>7.5167376556006804E-3</v>
      </c>
    </row>
    <row r="273" spans="1:8">
      <c r="A273" s="1">
        <f>'liquid indices'!A273</f>
        <v>39933</v>
      </c>
      <c r="B273">
        <f>'liquid indices'!B273/'liquid indices'!B272-1</f>
        <v>-5.4090858467737868E-2</v>
      </c>
      <c r="C273">
        <f>'liquid indices'!C273/'liquid indices'!C272-1</f>
        <v>-2.0950535726791064E-2</v>
      </c>
      <c r="D273">
        <f>'liquid indices'!D273/'liquid indices'!D272-1-factors!B273</f>
        <v>8.4744809421416156E-2</v>
      </c>
      <c r="E273">
        <f>'liquid indices'!E273/'liquid indices'!E272-1</f>
        <v>2.0416701531252857E-2</v>
      </c>
      <c r="F273">
        <f>'liquid indices'!F273-'liquid indices'!F272</f>
        <v>-7.6400000000000006</v>
      </c>
      <c r="G273">
        <f>'liquid indices'!G273/'liquid indices'!G272-1</f>
        <v>9.570913703228201E-2</v>
      </c>
      <c r="H273">
        <f>'liquid indices'!H273/'liquid indices'!H272-1</f>
        <v>2.1494989138837184E-5</v>
      </c>
    </row>
    <row r="274" spans="1:8">
      <c r="A274" s="1">
        <f>'liquid indices'!A274</f>
        <v>39962</v>
      </c>
      <c r="B274">
        <f>'liquid indices'!B274/'liquid indices'!B273-1</f>
        <v>-3.1013684554168308E-2</v>
      </c>
      <c r="C274">
        <f>'liquid indices'!C274/'liquid indices'!C273-1</f>
        <v>-4.4165912410968011E-2</v>
      </c>
      <c r="D274">
        <f>'liquid indices'!D274/'liquid indices'!D273-1-factors!B274</f>
        <v>7.2039083477782762E-2</v>
      </c>
      <c r="E274">
        <f>'liquid indices'!E274/'liquid indices'!E273-1</f>
        <v>0.21101544348776824</v>
      </c>
      <c r="F274">
        <f>'liquid indices'!F274-'liquid indices'!F273</f>
        <v>-7.5799999999999983</v>
      </c>
      <c r="G274">
        <f>'liquid indices'!G274/'liquid indices'!G273-1</f>
        <v>5.5931617174761694E-2</v>
      </c>
      <c r="H274">
        <f>'liquid indices'!H274/'liquid indices'!H273-1</f>
        <v>1.1286523310814589E-2</v>
      </c>
    </row>
    <row r="275" spans="1:8">
      <c r="A275" s="1">
        <f>'liquid indices'!A275</f>
        <v>39994</v>
      </c>
      <c r="B275">
        <f>'liquid indices'!B275/'liquid indices'!B274-1</f>
        <v>2.2810370157628768E-3</v>
      </c>
      <c r="C275">
        <f>'liquid indices'!C275/'liquid indices'!C274-1</f>
        <v>1.1483070889182434E-2</v>
      </c>
      <c r="D275">
        <f>'liquid indices'!D275/'liquid indices'!D274-1-factors!B275</f>
        <v>2.5744902850909801E-2</v>
      </c>
      <c r="E275">
        <f>'liquid indices'!E275/'liquid indices'!E274-1</f>
        <v>1.6183275025392296E-2</v>
      </c>
      <c r="F275">
        <f>'liquid indices'!F275-'liquid indices'!F274</f>
        <v>-2.5700000000000003</v>
      </c>
      <c r="G275">
        <f>'liquid indices'!G275/'liquid indices'!G274-1</f>
        <v>1.9852670842330777E-3</v>
      </c>
      <c r="H275">
        <f>'liquid indices'!H275/'liquid indices'!H274-1</f>
        <v>3.7189361929570453E-3</v>
      </c>
    </row>
    <row r="276" spans="1:8">
      <c r="A276" s="1">
        <f>'liquid indices'!A276</f>
        <v>40025</v>
      </c>
      <c r="B276">
        <f>'liquid indices'!B276/'liquid indices'!B275-1</f>
        <v>-1.00291506631911E-3</v>
      </c>
      <c r="C276">
        <f>'liquid indices'!C276/'liquid indices'!C275-1</f>
        <v>-2.1544438605843208E-2</v>
      </c>
      <c r="D276">
        <f>'liquid indices'!D276/'liquid indices'!D275-1-factors!B276</f>
        <v>4.6924658416268361E-2</v>
      </c>
      <c r="E276">
        <f>'liquid indices'!E276/'liquid indices'!E275-1</f>
        <v>1.5969970236773046E-2</v>
      </c>
      <c r="F276">
        <f>'liquid indices'!F276-'liquid indices'!F275</f>
        <v>-0.42999999999999972</v>
      </c>
      <c r="G276">
        <f>'liquid indices'!G276/'liquid indices'!G275-1</f>
        <v>7.5633586109756568E-2</v>
      </c>
      <c r="H276">
        <f>'liquid indices'!H276/'liquid indices'!H275-1</f>
        <v>1.8801071250622803E-2</v>
      </c>
    </row>
    <row r="277" spans="1:8">
      <c r="A277" s="1">
        <f>'liquid indices'!A277</f>
        <v>40056</v>
      </c>
      <c r="B277">
        <f>'liquid indices'!B277/'liquid indices'!B276-1</f>
        <v>1.8280204535299882E-2</v>
      </c>
      <c r="C277">
        <f>'liquid indices'!C277/'liquid indices'!C276-1</f>
        <v>3.3560430100856298E-3</v>
      </c>
      <c r="D277">
        <f>'liquid indices'!D277/'liquid indices'!D276-1-factors!B277</f>
        <v>-3.8559109882732034E-3</v>
      </c>
      <c r="E277">
        <f>'liquid indices'!E277/'liquid indices'!E276-1</f>
        <v>-7.9141251830960879E-3</v>
      </c>
      <c r="F277">
        <f>'liquid indices'!F277-'liquid indices'!F276</f>
        <v>8.9999999999999858E-2</v>
      </c>
      <c r="G277">
        <f>'liquid indices'!G277/'liquid indices'!G276-1</f>
        <v>3.6103414597477235E-2</v>
      </c>
      <c r="H277">
        <f>'liquid indices'!H277/'liquid indices'!H276-1</f>
        <v>8.827555176804891E-3</v>
      </c>
    </row>
    <row r="278" spans="1:8">
      <c r="A278" s="1">
        <f>'liquid indices'!A278</f>
        <v>40086</v>
      </c>
      <c r="B278">
        <f>'liquid indices'!B278/'liquid indices'!B277-1</f>
        <v>1.4403882927146228E-2</v>
      </c>
      <c r="C278">
        <f>'liquid indices'!C278/'liquid indices'!C277-1</f>
        <v>-7.807472991225417E-3</v>
      </c>
      <c r="D278">
        <f>'liquid indices'!D278/'liquid indices'!D277-1-factors!B278</f>
        <v>2.2267506999948949E-3</v>
      </c>
      <c r="E278">
        <f>'liquid indices'!E278/'liquid indices'!E277-1</f>
        <v>1.9744815883999234E-2</v>
      </c>
      <c r="F278">
        <f>'liquid indices'!F278-'liquid indices'!F277</f>
        <v>-0.40000000000000213</v>
      </c>
      <c r="G278">
        <f>'liquid indices'!G278/'liquid indices'!G277-1</f>
        <v>3.7317721428058226E-2</v>
      </c>
      <c r="H278">
        <f>'liquid indices'!H278/'liquid indices'!H277-1</f>
        <v>1.0293129369474574E-2</v>
      </c>
    </row>
    <row r="279" spans="1:8">
      <c r="A279" s="1">
        <f>'liquid indices'!A279</f>
        <v>40116</v>
      </c>
      <c r="B279">
        <f>'liquid indices'!B279/'liquid indices'!B278-1</f>
        <v>-1.9331204408796099E-2</v>
      </c>
      <c r="C279">
        <f>'liquid indices'!C279/'liquid indices'!C278-1</f>
        <v>-5.0411265169876263E-3</v>
      </c>
      <c r="D279">
        <f>'liquid indices'!D279/'liquid indices'!D278-1-factors!B279</f>
        <v>2.5792843538519516E-2</v>
      </c>
      <c r="E279">
        <f>'liquid indices'!E279/'liquid indices'!E278-1</f>
        <v>7.3603457590491583E-2</v>
      </c>
      <c r="F279">
        <f>'liquid indices'!F279-'liquid indices'!F278</f>
        <v>5.0800000000000018</v>
      </c>
      <c r="G279">
        <f>'liquid indices'!G279/'liquid indices'!G278-1</f>
        <v>-1.8576226584951949E-2</v>
      </c>
      <c r="H279">
        <f>'liquid indices'!H279/'liquid indices'!H278-1</f>
        <v>-4.7684369063820675E-3</v>
      </c>
    </row>
    <row r="280" spans="1:8">
      <c r="A280" s="1">
        <f>'liquid indices'!A280</f>
        <v>40147</v>
      </c>
      <c r="B280">
        <f>'liquid indices'!B280/'liquid indices'!B279-1</f>
        <v>1.4571884427309723E-2</v>
      </c>
      <c r="C280">
        <f>'liquid indices'!C280/'liquid indices'!C279-1</f>
        <v>-1.3819075805264536E-2</v>
      </c>
      <c r="D280">
        <f>'liquid indices'!D280/'liquid indices'!D279-1-factors!B280</f>
        <v>-2.5848872716818239E-3</v>
      </c>
      <c r="E280">
        <f>'liquid indices'!E280/'liquid indices'!E279-1</f>
        <v>3.1722388840804472E-2</v>
      </c>
      <c r="F280">
        <f>'liquid indices'!F280-'liquid indices'!F279</f>
        <v>-6.18</v>
      </c>
      <c r="G280">
        <f>'liquid indices'!G280/'liquid indices'!G279-1</f>
        <v>5.9982301093098656E-2</v>
      </c>
      <c r="H280">
        <f>'liquid indices'!H280/'liquid indices'!H279-1</f>
        <v>1.5628625480107683E-2</v>
      </c>
    </row>
    <row r="281" spans="1:8">
      <c r="A281" s="1">
        <f>'liquid indices'!A281</f>
        <v>40178</v>
      </c>
      <c r="B281">
        <f>'liquid indices'!B281/'liquid indices'!B280-1</f>
        <v>-5.9704480527674186E-2</v>
      </c>
      <c r="C281">
        <f>'liquid indices'!C281/'liquid indices'!C280-1</f>
        <v>1.6394483831783768E-2</v>
      </c>
      <c r="D281">
        <f>'liquid indices'!D281/'liquid indices'!D280-1-factors!B281</f>
        <v>5.1031523290171577E-2</v>
      </c>
      <c r="E281">
        <f>'liquid indices'!E281/'liquid indices'!E280-1</f>
        <v>2.3508984138751687E-2</v>
      </c>
      <c r="F281">
        <f>'liquid indices'!F281-'liquid indices'!F280</f>
        <v>-2.8300000000000018</v>
      </c>
      <c r="G281">
        <f>'liquid indices'!G281/'liquid indices'!G280-1</f>
        <v>1.9315628990412614E-2</v>
      </c>
      <c r="H281">
        <f>'liquid indices'!H281/'liquid indices'!H280-1</f>
        <v>-2.0263530333284874E-2</v>
      </c>
    </row>
    <row r="282" spans="1:8">
      <c r="A282" s="1"/>
    </row>
    <row r="283" spans="1:8">
      <c r="A28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CISDM</vt:lpstr>
      <vt:lpstr>liquid indices</vt:lpstr>
      <vt:lpstr>factors</vt:lpstr>
      <vt:lpstr>Sheet3</vt:lpstr>
    </vt:vector>
  </TitlesOfParts>
  <Company>UCLA Anderson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hlustig</dc:creator>
  <cp:lastModifiedBy>hlustig</cp:lastModifiedBy>
  <dcterms:created xsi:type="dcterms:W3CDTF">2009-01-21T00:42:45Z</dcterms:created>
  <dcterms:modified xsi:type="dcterms:W3CDTF">2010-01-23T01:40:59Z</dcterms:modified>
</cp:coreProperties>
</file>