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Janhavi Mane\Downloads\"/>
    </mc:Choice>
  </mc:AlternateContent>
  <xr:revisionPtr revIDLastSave="0" documentId="13_ncr:1_{07FDACD0-EA4F-4295-8CBC-7887E66B25F9}" xr6:coauthVersionLast="47" xr6:coauthVersionMax="47" xr10:uidLastSave="{00000000-0000-0000-0000-000000000000}"/>
  <bookViews>
    <workbookView xWindow="-110" yWindow="-110" windowWidth="19420" windowHeight="10300" activeTab="9" xr2:uid="{00000000-000D-0000-FFFF-FFFF00000000}"/>
  </bookViews>
  <sheets>
    <sheet name="Expense" sheetId="1" r:id="rId1"/>
    <sheet name="Task" sheetId="2" r:id="rId2"/>
    <sheet name="Task1" sheetId="3" r:id="rId3"/>
    <sheet name="Task2" sheetId="4" r:id="rId4"/>
    <sheet name="Task 3" sheetId="6" r:id="rId5"/>
    <sheet name="Task 4" sheetId="7" r:id="rId6"/>
    <sheet name="Task 5" sheetId="8" r:id="rId7"/>
    <sheet name="Task 6" sheetId="9" r:id="rId8"/>
    <sheet name="Task 7" sheetId="10" r:id="rId9"/>
    <sheet name="Task 8" sheetId="12" r:id="rId10"/>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0" l="1"/>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 i="10"/>
  <c r="B7" i="8"/>
  <c r="B6" i="8"/>
  <c r="B5" i="8"/>
  <c r="B15" i="7"/>
  <c r="B14" i="7"/>
  <c r="B13" i="7"/>
  <c r="B12" i="7"/>
  <c r="B11" i="7"/>
  <c r="B10" i="7"/>
  <c r="B9" i="7"/>
  <c r="B8" i="7"/>
  <c r="B7" i="7"/>
  <c r="B6" i="7"/>
  <c r="B5" i="7"/>
  <c r="B4" i="6"/>
  <c r="B13" i="6"/>
  <c r="B14" i="6"/>
  <c r="B11" i="6"/>
  <c r="B12" i="6"/>
  <c r="B8" i="6"/>
  <c r="B9" i="6"/>
  <c r="B10" i="6"/>
  <c r="B5" i="6"/>
  <c r="B7" i="6"/>
  <c r="B6" i="6"/>
  <c r="B14" i="4"/>
  <c r="B13" i="4"/>
  <c r="B12" i="4"/>
  <c r="B11" i="4"/>
  <c r="B10" i="4"/>
  <c r="B9" i="4"/>
  <c r="B8" i="4"/>
  <c r="B7" i="4"/>
  <c r="B6" i="4"/>
  <c r="B5" i="4"/>
  <c r="B4" i="4"/>
  <c r="B5" i="3"/>
  <c r="B4" i="3"/>
  <c r="B3" i="3"/>
  <c r="C52" i="1"/>
</calcChain>
</file>

<file path=xl/sharedStrings.xml><?xml version="1.0" encoding="utf-8"?>
<sst xmlns="http://schemas.openxmlformats.org/spreadsheetml/2006/main" count="285" uniqueCount="54">
  <si>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</si>
  <si>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</si>
  <si>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</si>
  <si>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</si>
  <si>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</si>
  <si>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</si>
  <si>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</si>
  <si>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</si>
  <si>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</si>
  <si>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</si>
  <si>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</si>
  <si>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</si>
  <si>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</si>
  <si>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</si>
  <si>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</si>
  <si>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</si>
  <si>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</si>
  <si>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</si>
  <si>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</si>
  <si>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</si>
  <si>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</si>
  <si>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</si>
  <si>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</si>
  <si>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</si>
  <si>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Ordering Food</t>
  </si>
  <si>
    <t>Q.1 How many times has Priya done transactions on online shopping, ordering food and gifts?</t>
  </si>
  <si>
    <t>Item</t>
  </si>
  <si>
    <t>Amount</t>
  </si>
  <si>
    <t>Q.2 Calculate the total expenses against each distinct item.</t>
  </si>
  <si>
    <t>Other Essential Items</t>
  </si>
  <si>
    <t>Vegetables</t>
  </si>
  <si>
    <t>Movie with Friends</t>
  </si>
  <si>
    <t>Cab to Office</t>
  </si>
  <si>
    <t>Category</t>
  </si>
  <si>
    <t>Month</t>
  </si>
  <si>
    <t>Expenses</t>
  </si>
  <si>
    <t>October</t>
  </si>
  <si>
    <t>November</t>
  </si>
  <si>
    <t>December</t>
  </si>
  <si>
    <t>Q.5 Present the expense pattern visually over 3 months.</t>
  </si>
  <si>
    <t>Cost Type</t>
  </si>
  <si>
    <t>Q.3 Arrange the item-wise total expense in descending order.</t>
  </si>
  <si>
    <t>Q.4 Present the item-wise total expense through a chart that shows the expense of each item as a percentage of the total expense. Don’t take trip expenses into consideration.</t>
  </si>
  <si>
    <t>Essentials</t>
  </si>
  <si>
    <t>Non-Essentials</t>
  </si>
  <si>
    <t>Q.6 Add a new column to the data table, name it as “Category” and apply data validation with drop-down fields as “Essentials” and “Non-essentials”. Fill in the column.</t>
  </si>
  <si>
    <t>Q.7 Add another new column and name it as “Cost Type”. For each item, if the expense is more than 2000, tag it as “Over budget”, else, tag it as “Within budget”.</t>
  </si>
  <si>
    <t>Q.8 Mention the ways how Priya can reduce her expenses. Justify each point.</t>
  </si>
  <si>
    <t xml:space="preserve"> Gifts</t>
  </si>
  <si>
    <t>Set a monthly budget for online shopping and stick to it. Consider waiting for sales or discounts to make necessary purchases.</t>
  </si>
  <si>
    <t>Consider making handmade gifts or setting a budget limit for gift purchases. Plan gift buying during sales to save money.</t>
  </si>
  <si>
    <t>Consider using public transportation or carpooling to reduce transportation costs. If possible, explore remote work options to reduce commuting.</t>
  </si>
  <si>
    <t>Reduce the frequency of outings. Opt for home movie nights or look for discounts and offers on movie tickets.</t>
  </si>
  <si>
    <t>Reduce the frequency of ordering food. Plan meals and cook at home more often. Look for meal planning services or cook in batches to save time and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</si>
</sst>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249977111117893"/>
      <name val="Calibri"/>
      <family val="2"/>
      <scheme val="minor"/>
    </font>
    <font>
      <sz val="8"/>
      <name val="Calibri"/>
      <family val="2"/>
      <scheme val="minor"/>
    </font>
    <font>
      <b/>
      <sz val="11"/>
      <color theme="8" tint="-0.249977111117893"/>
      <name val="Verdana"/>
      <family val="2"/>
    </font>
    <font>
      <b/>
      <sz val="11"/>
      <color theme="8" tint="-0.499984740745262"/>
      <name val="Verdana"/>
      <family val="2"/>
    </font>
    <font>
      <b/>
      <sz val="11"/>
      <color rgb="FF0070C0"/>
      <name val="Calibri"/>
      <family val="2"/>
      <scheme val="minor"/>
    </font>
    <font>
      <b/>
      <sz val="12"/>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0" fillId="0" borderId="1" xfId="0" applyBorder="1"/>
    <xf numFmtId="4" fontId="0" fillId="0" borderId="1" xfId="0" applyNumberFormat="1" applyBorder="1"/>
    <xf numFmtId="0" fontId="9" fillId="0" borderId="1" xfId="0" applyFont="1" applyBorder="1"/>
    <xf numFmtId="0" fontId="8" fillId="0" borderId="1" xfId="0" applyFont="1" applyBorder="1"/>
    <xf numFmtId="0" fontId="10" fillId="0" borderId="0" xfId="0" applyFont="1"/>
    <xf numFmtId="0" fontId="11" fillId="0" borderId="0" xfId="0" applyFont="1" applyAlignment="1">
      <alignment vertical="center"/>
    </xf>
    <xf numFmtId="0" fontId="5" fillId="0" borderId="0" xfId="0" applyFont="1" applyAlignment="1">
      <alignment horizontal="left" vertical="center" indent="1"/>
    </xf>
    <xf numFmtId="0" fontId="0"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5793677964167521"/>
          <c:y val="0.15629900736778016"/>
          <c:w val="0.50407935723010466"/>
          <c:h val="0.81589908125081234"/>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07-4C87-AD51-0393D7E32F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07-4C87-AD51-0393D7E32F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07-4C87-AD51-0393D7E32F0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07-4C87-AD51-0393D7E32F0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07-4C87-AD51-0393D7E32F0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707-4C87-AD51-0393D7E32F0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707-4C87-AD51-0393D7E32F0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707-4C87-AD51-0393D7E32F0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707-4C87-AD51-0393D7E32F0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707-4C87-AD51-0393D7E32F0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4'!$A$5:$A$14</c:f>
              <c:strCache>
                <c:ptCount val="10"/>
                <c:pt idx="0">
                  <c:v>Medicine</c:v>
                </c:pt>
                <c:pt idx="1">
                  <c:v>Online Shopping</c:v>
                </c:pt>
                <c:pt idx="2">
                  <c:v>Other Essential Items</c:v>
                </c:pt>
                <c:pt idx="3">
                  <c:v>Vegetables</c:v>
                </c:pt>
                <c:pt idx="4">
                  <c:v>Fish &amp; Chicken</c:v>
                </c:pt>
                <c:pt idx="5">
                  <c:v>Gifts</c:v>
                </c:pt>
                <c:pt idx="6">
                  <c:v>Ordering Food</c:v>
                </c:pt>
                <c:pt idx="7">
                  <c:v>Movie with Friends</c:v>
                </c:pt>
                <c:pt idx="8">
                  <c:v>Mobile Bill Payment</c:v>
                </c:pt>
                <c:pt idx="9">
                  <c:v>Cab to Office</c:v>
                </c:pt>
              </c:strCache>
            </c:strRef>
          </c:cat>
          <c:val>
            <c:numRef>
              <c:f>'Task 4'!$B$5:$B$14</c:f>
              <c:numCache>
                <c:formatCode>General</c:formatCode>
                <c:ptCount val="10"/>
                <c:pt idx="0">
                  <c:v>1411.26</c:v>
                </c:pt>
                <c:pt idx="1">
                  <c:v>10194.1</c:v>
                </c:pt>
                <c:pt idx="2">
                  <c:v>3217</c:v>
                </c:pt>
                <c:pt idx="3">
                  <c:v>10194.1</c:v>
                </c:pt>
                <c:pt idx="4">
                  <c:v>1510.9099999999999</c:v>
                </c:pt>
                <c:pt idx="5">
                  <c:v>1857</c:v>
                </c:pt>
                <c:pt idx="6">
                  <c:v>10194.1</c:v>
                </c:pt>
                <c:pt idx="7">
                  <c:v>7464</c:v>
                </c:pt>
                <c:pt idx="8">
                  <c:v>1857</c:v>
                </c:pt>
                <c:pt idx="9">
                  <c:v>10194.1</c:v>
                </c:pt>
              </c:numCache>
            </c:numRef>
          </c:val>
          <c:extLst>
            <c:ext xmlns:c16="http://schemas.microsoft.com/office/drawing/2014/chart" uri="{C3380CC4-5D6E-409C-BE32-E72D297353CC}">
              <c16:uniqueId val="{00000000-5D46-4810-B1F9-5B12194240C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5'!$B$4</c:f>
              <c:strCache>
                <c:ptCount val="1"/>
                <c:pt idx="0">
                  <c:v>Expenses</c:v>
                </c:pt>
              </c:strCache>
            </c:strRef>
          </c:tx>
          <c:spPr>
            <a:ln w="28575" cap="rnd">
              <a:solidFill>
                <a:schemeClr val="accent1"/>
              </a:solidFill>
              <a:round/>
            </a:ln>
            <a:effectLst/>
          </c:spPr>
          <c:marker>
            <c:symbol val="none"/>
          </c:marker>
          <c:cat>
            <c:strRef>
              <c:f>'Task 5'!$A$5:$A$7</c:f>
              <c:strCache>
                <c:ptCount val="3"/>
                <c:pt idx="0">
                  <c:v>October</c:v>
                </c:pt>
                <c:pt idx="1">
                  <c:v>November</c:v>
                </c:pt>
                <c:pt idx="2">
                  <c:v>December</c:v>
                </c:pt>
              </c:strCache>
            </c:strRef>
          </c:cat>
          <c:val>
            <c:numRef>
              <c:f>'Task 5'!$B$5:$B$7</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39A4-445B-A915-C3A3C4A4BAE0}"/>
            </c:ext>
          </c:extLst>
        </c:ser>
        <c:dLbls>
          <c:showLegendKey val="0"/>
          <c:showVal val="0"/>
          <c:showCatName val="0"/>
          <c:showSerName val="0"/>
          <c:showPercent val="0"/>
          <c:showBubbleSize val="0"/>
        </c:dLbls>
        <c:smooth val="0"/>
        <c:axId val="2118283456"/>
        <c:axId val="2118283936"/>
      </c:lineChart>
      <c:catAx>
        <c:axId val="211828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83936"/>
        <c:crosses val="autoZero"/>
        <c:auto val="1"/>
        <c:lblAlgn val="ctr"/>
        <c:lblOffset val="100"/>
        <c:noMultiLvlLbl val="0"/>
      </c:catAx>
      <c:valAx>
        <c:axId val="21182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479424</xdr:colOff>
      <xdr:row>2</xdr:row>
      <xdr:rowOff>174624</xdr:rowOff>
    </xdr:from>
    <xdr:to>
      <xdr:col>15</xdr:col>
      <xdr:colOff>298449</xdr:colOff>
      <xdr:row>22</xdr:row>
      <xdr:rowOff>146049</xdr:rowOff>
    </xdr:to>
    <xdr:graphicFrame macro="">
      <xdr:nvGraphicFramePr>
        <xdr:cNvPr id="3" name="Chart 2">
          <a:extLst>
            <a:ext uri="{FF2B5EF4-FFF2-40B4-BE49-F238E27FC236}">
              <a16:creationId xmlns:a16="http://schemas.microsoft.com/office/drawing/2014/main" id="{288C5528-0242-C8AA-55AC-2B0B65030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454025</xdr:colOff>
      <xdr:row>3</xdr:row>
      <xdr:rowOff>22225</xdr:rowOff>
    </xdr:from>
    <xdr:to>
      <xdr:col>13</xdr:col>
      <xdr:colOff>149225</xdr:colOff>
      <xdr:row>18</xdr:row>
      <xdr:rowOff>3175</xdr:rowOff>
    </xdr:to>
    <xdr:graphicFrame macro="">
      <xdr:nvGraphicFramePr>
        <xdr:cNvPr id="2" name="Chart 1">
          <a:extLst>
            <a:ext uri="{FF2B5EF4-FFF2-40B4-BE49-F238E27FC236}">
              <a16:creationId xmlns:a16="http://schemas.microsoft.com/office/drawing/2014/main" id="{00ED358E-53CF-EF13-93BF-B3BD8909C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0" zoomScale="79" zoomScaleNormal="145" workbookViewId="0">
      <selection activeCell="H45" sqref="H45"/>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121F-4240-44C1-B588-89C9E301A95B}">
  <dimension ref="A1:A19"/>
  <sheetViews>
    <sheetView tabSelected="1" workbookViewId="0">
      <selection activeCell="O5" sqref="O5"/>
    </sheetView>
  </sheetViews>
  <sheetFormatPr defaultRowHeight="14.5" x14ac:dyDescent="0.35"/>
  <sheetData>
    <row r="1" spans="1:1" x14ac:dyDescent="0.35">
      <c r="A1" s="19" t="s">
        <v>47</v>
      </c>
    </row>
    <row r="5" spans="1:1" ht="15.5" x14ac:dyDescent="0.35">
      <c r="A5" s="20" t="s">
        <v>13</v>
      </c>
    </row>
    <row r="6" spans="1:1" x14ac:dyDescent="0.35">
      <c r="A6" s="22" t="s">
        <v>49</v>
      </c>
    </row>
    <row r="8" spans="1:1" ht="15.5" x14ac:dyDescent="0.35">
      <c r="A8" s="20" t="s">
        <v>48</v>
      </c>
    </row>
    <row r="9" spans="1:1" x14ac:dyDescent="0.35">
      <c r="A9" s="22" t="s">
        <v>50</v>
      </c>
    </row>
    <row r="11" spans="1:1" ht="15.5" x14ac:dyDescent="0.35">
      <c r="A11" s="20" t="s">
        <v>32</v>
      </c>
    </row>
    <row r="12" spans="1:1" x14ac:dyDescent="0.35">
      <c r="A12" s="22" t="s">
        <v>51</v>
      </c>
    </row>
    <row r="13" spans="1:1" x14ac:dyDescent="0.35">
      <c r="A13" s="21"/>
    </row>
    <row r="14" spans="1:1" ht="15.5" x14ac:dyDescent="0.35">
      <c r="A14" s="20" t="s">
        <v>31</v>
      </c>
    </row>
    <row r="15" spans="1:1" x14ac:dyDescent="0.35">
      <c r="A15" s="22" t="s">
        <v>52</v>
      </c>
    </row>
    <row r="17" spans="1:1" ht="15.5" x14ac:dyDescent="0.35">
      <c r="A17" s="20" t="s">
        <v>24</v>
      </c>
    </row>
    <row r="18" spans="1:1" x14ac:dyDescent="0.35">
      <c r="A18" s="22" t="s">
        <v>53</v>
      </c>
    </row>
    <row r="19" spans="1:1" x14ac:dyDescent="0.35">
      <c r="A1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83" workbookViewId="0">
      <selection activeCell="B2" sqref="B1: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3B251-563B-4798-B589-9D374D76B839}">
  <dimension ref="A1:B5"/>
  <sheetViews>
    <sheetView workbookViewId="0">
      <selection activeCell="F7" sqref="F7"/>
    </sheetView>
  </sheetViews>
  <sheetFormatPr defaultRowHeight="14.5" x14ac:dyDescent="0.35"/>
  <cols>
    <col min="1" max="1" width="17.54296875" customWidth="1"/>
  </cols>
  <sheetData>
    <row r="1" spans="1:2" x14ac:dyDescent="0.35">
      <c r="A1" s="14" t="s">
        <v>25</v>
      </c>
    </row>
    <row r="3" spans="1:2" x14ac:dyDescent="0.35">
      <c r="A3" s="15" t="s">
        <v>13</v>
      </c>
      <c r="B3" s="15">
        <f>COUNTIF(Expense!B2:B51,Expense!B29)</f>
        <v>6</v>
      </c>
    </row>
    <row r="4" spans="1:2" x14ac:dyDescent="0.35">
      <c r="A4" s="15" t="s">
        <v>24</v>
      </c>
      <c r="B4" s="15">
        <f>COUNTIF(Expense!B2:B51,Expense!B13)</f>
        <v>5</v>
      </c>
    </row>
    <row r="5" spans="1:2" x14ac:dyDescent="0.35">
      <c r="A5" s="15" t="s">
        <v>10</v>
      </c>
      <c r="B5" s="15">
        <f>COUNTIF(Expense!B2:B51,Expense!B47)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B1F75-1CBB-4DEA-A21C-D930CC7C0E64}">
  <dimension ref="A1:B14"/>
  <sheetViews>
    <sheetView workbookViewId="0">
      <selection activeCell="A3" sqref="A3:B14"/>
    </sheetView>
  </sheetViews>
  <sheetFormatPr defaultRowHeight="14.5" x14ac:dyDescent="0.35"/>
  <cols>
    <col min="1" max="1" width="18.6328125" customWidth="1"/>
  </cols>
  <sheetData>
    <row r="1" spans="1:2" x14ac:dyDescent="0.35">
      <c r="A1" s="14" t="s">
        <v>28</v>
      </c>
    </row>
    <row r="3" spans="1:2" x14ac:dyDescent="0.35">
      <c r="A3" s="15" t="s">
        <v>26</v>
      </c>
      <c r="B3" s="15" t="s">
        <v>27</v>
      </c>
    </row>
    <row r="4" spans="1:2" x14ac:dyDescent="0.35">
      <c r="A4" s="15" t="s">
        <v>2</v>
      </c>
      <c r="B4" s="15">
        <f>SUMIF(Expense!B2:B51,Expense!B31,Expense!C2:C51)</f>
        <v>7775</v>
      </c>
    </row>
    <row r="5" spans="1:2" x14ac:dyDescent="0.35">
      <c r="A5" s="15" t="s">
        <v>13</v>
      </c>
      <c r="B5" s="15">
        <f>SUMIF(Expense!B2:B51,Expense!B3,Expense!C2:C51)</f>
        <v>7464</v>
      </c>
    </row>
    <row r="6" spans="1:2" x14ac:dyDescent="0.35">
      <c r="A6" s="15" t="s">
        <v>29</v>
      </c>
      <c r="B6" s="15">
        <f>SUMIF(Expense!B2:B51,Expense!B4,Expense!C2:C51)</f>
        <v>10194.1</v>
      </c>
    </row>
    <row r="7" spans="1:2" x14ac:dyDescent="0.35">
      <c r="A7" s="15" t="s">
        <v>30</v>
      </c>
      <c r="B7" s="15">
        <f>SUMIF(Expense!B2:B51,Expense!B35,Expense!C2:C51)</f>
        <v>3217</v>
      </c>
    </row>
    <row r="8" spans="1:2" x14ac:dyDescent="0.35">
      <c r="A8" s="15" t="s">
        <v>6</v>
      </c>
      <c r="B8" s="15">
        <f>SUMIF(Expense!B2:B51,Expense!B15,Expense!C2:C51)</f>
        <v>3342</v>
      </c>
    </row>
    <row r="9" spans="1:2" x14ac:dyDescent="0.35">
      <c r="A9" s="15" t="s">
        <v>10</v>
      </c>
      <c r="B9" s="15">
        <f>SUMIF(Expense!B2:B51,Expense!B7,Expense!C2:C51)</f>
        <v>5688</v>
      </c>
    </row>
    <row r="10" spans="1:2" x14ac:dyDescent="0.35">
      <c r="A10" s="15" t="s">
        <v>24</v>
      </c>
      <c r="B10" s="15">
        <f>SUMIF(Expense!B2:B51,Expense!B13,Expense!C2:C51)</f>
        <v>1857</v>
      </c>
    </row>
    <row r="11" spans="1:2" x14ac:dyDescent="0.35">
      <c r="A11" s="15" t="s">
        <v>31</v>
      </c>
      <c r="B11" s="15">
        <f>SUMIF(Expense!B2:B51,Expense!B39,Expense!C2:C51)</f>
        <v>2586</v>
      </c>
    </row>
    <row r="12" spans="1:2" x14ac:dyDescent="0.35">
      <c r="A12" s="15" t="s">
        <v>11</v>
      </c>
      <c r="B12" s="15">
        <f>SUMIF(Expense!B2:B51,Expense!B48,Expense!C2:C51)</f>
        <v>1411.26</v>
      </c>
    </row>
    <row r="13" spans="1:2" x14ac:dyDescent="0.35">
      <c r="A13" s="15" t="s">
        <v>32</v>
      </c>
      <c r="B13" s="15">
        <f>SUMIF(Expense!B2:B51,Expense!B20,Expense!C2:C51)</f>
        <v>1510.9099999999999</v>
      </c>
    </row>
    <row r="14" spans="1:2" x14ac:dyDescent="0.35">
      <c r="A14" s="15" t="s">
        <v>12</v>
      </c>
      <c r="B14" s="15">
        <f>SUMIF(Expense!B2:B51,Expense!B46,Expense!C2:C51)</f>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AD77-E6E0-443C-A279-78722DD8DBBF}">
  <dimension ref="A1:B14"/>
  <sheetViews>
    <sheetView workbookViewId="0">
      <selection activeCell="G5" sqref="G5"/>
    </sheetView>
  </sheetViews>
  <sheetFormatPr defaultRowHeight="14.5" x14ac:dyDescent="0.35"/>
  <sheetData>
    <row r="1" spans="1:2" x14ac:dyDescent="0.35">
      <c r="A1" s="19" t="s">
        <v>41</v>
      </c>
    </row>
    <row r="3" spans="1:2" x14ac:dyDescent="0.35">
      <c r="A3" s="15" t="s">
        <v>26</v>
      </c>
      <c r="B3" s="15" t="s">
        <v>27</v>
      </c>
    </row>
    <row r="4" spans="1:2" x14ac:dyDescent="0.35">
      <c r="A4" s="15" t="s">
        <v>12</v>
      </c>
      <c r="B4" s="15">
        <f>SUMIF(Expense!B2:B51,Expense!B46,Expense!C2:C51)</f>
        <v>12000</v>
      </c>
    </row>
    <row r="5" spans="1:2" x14ac:dyDescent="0.35">
      <c r="A5" s="15" t="s">
        <v>29</v>
      </c>
      <c r="B5" s="15">
        <f>SUMIF(Expense!B2:B51,Expense!B4,Expense!C2:C51)</f>
        <v>10194.1</v>
      </c>
    </row>
    <row r="6" spans="1:2" x14ac:dyDescent="0.35">
      <c r="A6" s="15" t="s">
        <v>2</v>
      </c>
      <c r="B6" s="15">
        <f>SUMIF(Expense!B2:B51,Expense!B31,Expense!C2:C51)</f>
        <v>7775</v>
      </c>
    </row>
    <row r="7" spans="1:2" x14ac:dyDescent="0.35">
      <c r="A7" s="15" t="s">
        <v>13</v>
      </c>
      <c r="B7" s="15">
        <f>SUMIF(Expense!B2:B51,Expense!B3,Expense!C2:C51)</f>
        <v>7464</v>
      </c>
    </row>
    <row r="8" spans="1:2" x14ac:dyDescent="0.35">
      <c r="A8" s="15" t="s">
        <v>10</v>
      </c>
      <c r="B8" s="15">
        <f>SUMIF(Expense!B2:B51,Expense!B7,Expense!C2:C51)</f>
        <v>5688</v>
      </c>
    </row>
    <row r="9" spans="1:2" x14ac:dyDescent="0.35">
      <c r="A9" s="15" t="s">
        <v>6</v>
      </c>
      <c r="B9" s="15">
        <f>SUMIF(Expense!B2:B51,Expense!B15,Expense!C2:C51)</f>
        <v>3342</v>
      </c>
    </row>
    <row r="10" spans="1:2" x14ac:dyDescent="0.35">
      <c r="A10" s="15" t="s">
        <v>30</v>
      </c>
      <c r="B10" s="15">
        <f>SUMIF(Expense!B2:B51,Expense!B35,Expense!C2:C51)</f>
        <v>3217</v>
      </c>
    </row>
    <row r="11" spans="1:2" x14ac:dyDescent="0.35">
      <c r="A11" s="15" t="s">
        <v>31</v>
      </c>
      <c r="B11" s="15">
        <f>SUMIF(Expense!B2:B51,Expense!B39,Expense!C2:C51)</f>
        <v>2586</v>
      </c>
    </row>
    <row r="12" spans="1:2" x14ac:dyDescent="0.35">
      <c r="A12" s="15" t="s">
        <v>24</v>
      </c>
      <c r="B12" s="15">
        <f>SUMIF(Expense!B2:B51,Expense!B13,Expense!C2:C51)</f>
        <v>1857</v>
      </c>
    </row>
    <row r="13" spans="1:2" x14ac:dyDescent="0.35">
      <c r="A13" s="15" t="s">
        <v>32</v>
      </c>
      <c r="B13" s="15">
        <f>SUMIF(Expense!B2:B51,Expense!B20,Expense!C2:C51)</f>
        <v>1510.9099999999999</v>
      </c>
    </row>
    <row r="14" spans="1:2" x14ac:dyDescent="0.35">
      <c r="A14" s="15" t="s">
        <v>11</v>
      </c>
      <c r="B14" s="15">
        <f>SUMIF(Expense!B2:B51,Expense!B48,Expense!C2:C51)</f>
        <v>1411.26</v>
      </c>
    </row>
  </sheetData>
  <sortState xmlns:xlrd2="http://schemas.microsoft.com/office/spreadsheetml/2017/richdata2" ref="A4:B14">
    <sortCondition descending="1" ref="B4:B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528F-AF6C-4C76-9819-F19E20645ECB}">
  <dimension ref="A1:B15"/>
  <sheetViews>
    <sheetView workbookViewId="0">
      <selection activeCell="D8" sqref="D8"/>
    </sheetView>
  </sheetViews>
  <sheetFormatPr defaultRowHeight="14.5" x14ac:dyDescent="0.35"/>
  <sheetData>
    <row r="1" spans="1:2" x14ac:dyDescent="0.35">
      <c r="A1" s="19" t="s">
        <v>42</v>
      </c>
    </row>
    <row r="4" spans="1:2" x14ac:dyDescent="0.35">
      <c r="A4" s="15" t="s">
        <v>26</v>
      </c>
      <c r="B4" s="15" t="s">
        <v>27</v>
      </c>
    </row>
    <row r="5" spans="1:2" x14ac:dyDescent="0.35">
      <c r="A5" s="15" t="s">
        <v>2</v>
      </c>
      <c r="B5" s="15">
        <f>SUMIF(Expense!B3:B52,Expense!B32,Expense!C3:C52)</f>
        <v>1411.26</v>
      </c>
    </row>
    <row r="6" spans="1:2" x14ac:dyDescent="0.35">
      <c r="A6" s="15" t="s">
        <v>13</v>
      </c>
      <c r="B6" s="15">
        <f>SUMIF(Expense!B3:B52,Expense!B4,Expense!C3:C52)</f>
        <v>10194.1</v>
      </c>
    </row>
    <row r="7" spans="1:2" x14ac:dyDescent="0.35">
      <c r="A7" s="15" t="s">
        <v>29</v>
      </c>
      <c r="B7" s="15">
        <f>SUMIF(Expense!B3:B52,Expense!B5,Expense!C3:C52)</f>
        <v>3217</v>
      </c>
    </row>
    <row r="8" spans="1:2" x14ac:dyDescent="0.35">
      <c r="A8" s="15" t="s">
        <v>30</v>
      </c>
      <c r="B8" s="15">
        <f>SUMIF(Expense!B3:B52,Expense!B36,Expense!C3:C52)</f>
        <v>10194.1</v>
      </c>
    </row>
    <row r="9" spans="1:2" x14ac:dyDescent="0.35">
      <c r="A9" s="15" t="s">
        <v>6</v>
      </c>
      <c r="B9" s="15">
        <f>SUMIF(Expense!B3:B52,Expense!B16,Expense!C3:C52)</f>
        <v>1510.9099999999999</v>
      </c>
    </row>
    <row r="10" spans="1:2" x14ac:dyDescent="0.35">
      <c r="A10" s="15" t="s">
        <v>10</v>
      </c>
      <c r="B10" s="15">
        <f>SUMIF(Expense!B3:B52,Expense!B8,Expense!C3:C52)</f>
        <v>1857</v>
      </c>
    </row>
    <row r="11" spans="1:2" x14ac:dyDescent="0.35">
      <c r="A11" s="15" t="s">
        <v>24</v>
      </c>
      <c r="B11" s="15">
        <f>SUMIF(Expense!B3:B52,Expense!B14,Expense!C3:C52)</f>
        <v>10194.1</v>
      </c>
    </row>
    <row r="12" spans="1:2" x14ac:dyDescent="0.35">
      <c r="A12" s="15" t="s">
        <v>31</v>
      </c>
      <c r="B12" s="15">
        <f>SUMIF(Expense!B3:B52,Expense!B40,Expense!C3:C52)</f>
        <v>7464</v>
      </c>
    </row>
    <row r="13" spans="1:2" x14ac:dyDescent="0.35">
      <c r="A13" s="15" t="s">
        <v>11</v>
      </c>
      <c r="B13" s="15">
        <f>SUMIF(Expense!B3:B52,Expense!B49,Expense!C3:C52)</f>
        <v>1857</v>
      </c>
    </row>
    <row r="14" spans="1:2" x14ac:dyDescent="0.35">
      <c r="A14" s="15" t="s">
        <v>32</v>
      </c>
      <c r="B14" s="15">
        <f>SUMIF(Expense!B3:B52,Expense!B21,Expense!C3:C52)</f>
        <v>10194.1</v>
      </c>
    </row>
    <row r="15" spans="1:2" x14ac:dyDescent="0.35">
      <c r="A15" s="15" t="s">
        <v>12</v>
      </c>
      <c r="B15" s="15">
        <f>SUMIF(Expense!B3:B52,Expense!B47,Expense!C3:C52)</f>
        <v>5688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6A6E4-2CF4-4018-B82C-881C5397DAA8}">
  <dimension ref="A1:B7"/>
  <sheetViews>
    <sheetView zoomScaleNormal="100" workbookViewId="0">
      <selection activeCell="E7" sqref="E7"/>
    </sheetView>
  </sheetViews>
  <sheetFormatPr defaultRowHeight="14.5" x14ac:dyDescent="0.35"/>
  <cols>
    <col min="1" max="1" width="9.90625" customWidth="1"/>
  </cols>
  <sheetData>
    <row r="1" spans="1:2" x14ac:dyDescent="0.35">
      <c r="A1" s="19" t="s">
        <v>39</v>
      </c>
    </row>
    <row r="4" spans="1:2" x14ac:dyDescent="0.35">
      <c r="A4" s="15" t="s">
        <v>34</v>
      </c>
      <c r="B4" s="15" t="s">
        <v>35</v>
      </c>
    </row>
    <row r="5" spans="1:2" x14ac:dyDescent="0.35">
      <c r="A5" s="15" t="s">
        <v>36</v>
      </c>
      <c r="B5" s="15">
        <f>SUM(Expense!C2:C21)</f>
        <v>17443.37</v>
      </c>
    </row>
    <row r="6" spans="1:2" x14ac:dyDescent="0.35">
      <c r="A6" s="15" t="s">
        <v>37</v>
      </c>
      <c r="B6" s="16">
        <f>SUM(Expense!C22:C42)</f>
        <v>18764.269999999997</v>
      </c>
    </row>
    <row r="7" spans="1:2" x14ac:dyDescent="0.35">
      <c r="A7" s="15" t="s">
        <v>38</v>
      </c>
      <c r="B7" s="16">
        <f>SUM(Expense!C43:C51)</f>
        <v>20837.63</v>
      </c>
    </row>
  </sheetData>
  <phoneticPr fontId="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EF38-7545-4235-96C0-10F4DA20FA1C}">
  <dimension ref="A1:D54"/>
  <sheetViews>
    <sheetView workbookViewId="0">
      <selection activeCell="J15" sqref="J15"/>
    </sheetView>
  </sheetViews>
  <sheetFormatPr defaultRowHeight="14.5" x14ac:dyDescent="0.35"/>
  <cols>
    <col min="1" max="1" width="17.08984375" customWidth="1"/>
    <col min="2" max="2" width="24.54296875" customWidth="1"/>
    <col min="3" max="3" width="14.453125" customWidth="1"/>
    <col min="4" max="4" width="12.26953125" customWidth="1"/>
  </cols>
  <sheetData>
    <row r="1" spans="1:4" x14ac:dyDescent="0.35">
      <c r="A1" s="19" t="s">
        <v>45</v>
      </c>
    </row>
    <row r="4" spans="1:4" x14ac:dyDescent="0.35">
      <c r="A4" s="3" t="s">
        <v>0</v>
      </c>
      <c r="B4" s="3" t="s">
        <v>14</v>
      </c>
      <c r="C4" s="8" t="s">
        <v>1</v>
      </c>
      <c r="D4" s="17" t="s">
        <v>33</v>
      </c>
    </row>
    <row r="5" spans="1:4" x14ac:dyDescent="0.35">
      <c r="A5" s="4">
        <v>44470</v>
      </c>
      <c r="B5" s="5" t="s">
        <v>2</v>
      </c>
      <c r="C5" s="9">
        <v>2300</v>
      </c>
      <c r="D5" s="15" t="s">
        <v>43</v>
      </c>
    </row>
    <row r="6" spans="1:4" x14ac:dyDescent="0.35">
      <c r="A6" s="6">
        <v>44470</v>
      </c>
      <c r="B6" s="7" t="s">
        <v>3</v>
      </c>
      <c r="C6" s="9">
        <v>767</v>
      </c>
      <c r="D6" s="15" t="s">
        <v>44</v>
      </c>
    </row>
    <row r="7" spans="1:4" x14ac:dyDescent="0.35">
      <c r="A7" s="6">
        <v>44470</v>
      </c>
      <c r="B7" s="7" t="s">
        <v>4</v>
      </c>
      <c r="C7" s="10">
        <v>2500</v>
      </c>
      <c r="D7" s="15" t="s">
        <v>43</v>
      </c>
    </row>
    <row r="8" spans="1:4" x14ac:dyDescent="0.35">
      <c r="A8" s="6">
        <v>44473</v>
      </c>
      <c r="B8" s="7" t="s">
        <v>5</v>
      </c>
      <c r="C8" s="9">
        <v>710</v>
      </c>
      <c r="D8" s="15" t="s">
        <v>43</v>
      </c>
    </row>
    <row r="9" spans="1:4" x14ac:dyDescent="0.35">
      <c r="A9" s="4">
        <v>44473</v>
      </c>
      <c r="B9" s="5" t="s">
        <v>6</v>
      </c>
      <c r="C9" s="9">
        <v>760</v>
      </c>
      <c r="D9" s="15" t="s">
        <v>43</v>
      </c>
    </row>
    <row r="10" spans="1:4" x14ac:dyDescent="0.35">
      <c r="A10" s="6">
        <v>44476</v>
      </c>
      <c r="B10" s="7" t="s">
        <v>10</v>
      </c>
      <c r="C10" s="10">
        <v>1900</v>
      </c>
      <c r="D10" s="15" t="s">
        <v>44</v>
      </c>
    </row>
    <row r="11" spans="1:4" x14ac:dyDescent="0.35">
      <c r="A11" s="4">
        <v>44477</v>
      </c>
      <c r="B11" s="5" t="s">
        <v>7</v>
      </c>
      <c r="C11" s="9">
        <v>450</v>
      </c>
      <c r="D11" s="15" t="s">
        <v>44</v>
      </c>
    </row>
    <row r="12" spans="1:4" x14ac:dyDescent="0.35">
      <c r="A12" s="6">
        <v>44484</v>
      </c>
      <c r="B12" s="7" t="s">
        <v>8</v>
      </c>
      <c r="C12" s="9">
        <v>620</v>
      </c>
      <c r="D12" s="15" t="s">
        <v>43</v>
      </c>
    </row>
    <row r="13" spans="1:4" x14ac:dyDescent="0.35">
      <c r="A13" s="6">
        <v>44485</v>
      </c>
      <c r="B13" s="7" t="s">
        <v>11</v>
      </c>
      <c r="C13" s="9">
        <v>470</v>
      </c>
      <c r="D13" s="15" t="s">
        <v>43</v>
      </c>
    </row>
    <row r="14" spans="1:4" x14ac:dyDescent="0.35">
      <c r="A14" s="6">
        <v>44487</v>
      </c>
      <c r="B14" s="7" t="s">
        <v>3</v>
      </c>
      <c r="C14" s="9">
        <v>970</v>
      </c>
      <c r="D14" s="15" t="s">
        <v>44</v>
      </c>
    </row>
    <row r="15" spans="1:4" x14ac:dyDescent="0.35">
      <c r="A15" s="6">
        <v>44487</v>
      </c>
      <c r="B15" s="5" t="s">
        <v>2</v>
      </c>
      <c r="C15" s="10">
        <v>1075</v>
      </c>
      <c r="D15" s="15" t="s">
        <v>43</v>
      </c>
    </row>
    <row r="16" spans="1:4" x14ac:dyDescent="0.35">
      <c r="A16" s="6">
        <v>44488</v>
      </c>
      <c r="B16" s="7" t="s">
        <v>7</v>
      </c>
      <c r="C16" s="9">
        <v>489</v>
      </c>
      <c r="D16" s="15" t="s">
        <v>43</v>
      </c>
    </row>
    <row r="17" spans="1:4" x14ac:dyDescent="0.35">
      <c r="A17" s="6">
        <v>44491</v>
      </c>
      <c r="B17" s="7" t="s">
        <v>4</v>
      </c>
      <c r="C17" s="10">
        <v>1574.1</v>
      </c>
      <c r="D17" s="15" t="s">
        <v>43</v>
      </c>
    </row>
    <row r="18" spans="1:4" x14ac:dyDescent="0.35">
      <c r="A18" s="6">
        <v>44491</v>
      </c>
      <c r="B18" s="7" t="s">
        <v>6</v>
      </c>
      <c r="C18" s="9">
        <v>550</v>
      </c>
      <c r="D18" s="15" t="s">
        <v>43</v>
      </c>
    </row>
    <row r="19" spans="1:4" x14ac:dyDescent="0.35">
      <c r="A19" s="6">
        <v>44494</v>
      </c>
      <c r="B19" s="7" t="s">
        <v>9</v>
      </c>
      <c r="C19" s="9">
        <v>423</v>
      </c>
      <c r="D19" s="15" t="s">
        <v>43</v>
      </c>
    </row>
    <row r="20" spans="1:4" x14ac:dyDescent="0.35">
      <c r="A20" s="6">
        <v>44496</v>
      </c>
      <c r="B20" s="7" t="s">
        <v>9</v>
      </c>
      <c r="C20" s="9">
        <v>358.22</v>
      </c>
      <c r="D20" s="15" t="s">
        <v>43</v>
      </c>
    </row>
    <row r="21" spans="1:4" x14ac:dyDescent="0.35">
      <c r="A21" s="6">
        <v>44496</v>
      </c>
      <c r="B21" s="7" t="s">
        <v>8</v>
      </c>
      <c r="C21" s="9">
        <v>520</v>
      </c>
      <c r="D21" s="15" t="s">
        <v>43</v>
      </c>
    </row>
    <row r="22" spans="1:4" x14ac:dyDescent="0.35">
      <c r="A22" s="4">
        <v>44497</v>
      </c>
      <c r="B22" s="5" t="s">
        <v>5</v>
      </c>
      <c r="C22" s="9">
        <v>300</v>
      </c>
      <c r="D22" s="15" t="s">
        <v>43</v>
      </c>
    </row>
    <row r="23" spans="1:4" x14ac:dyDescent="0.35">
      <c r="A23" s="4">
        <v>44498</v>
      </c>
      <c r="B23" s="5" t="s">
        <v>9</v>
      </c>
      <c r="C23" s="9">
        <v>407.05</v>
      </c>
      <c r="D23" s="15" t="s">
        <v>43</v>
      </c>
    </row>
    <row r="24" spans="1:4" x14ac:dyDescent="0.35">
      <c r="A24" s="4">
        <v>44499</v>
      </c>
      <c r="B24" s="5" t="s">
        <v>4</v>
      </c>
      <c r="C24" s="9">
        <v>300</v>
      </c>
      <c r="D24" s="15" t="s">
        <v>43</v>
      </c>
    </row>
    <row r="25" spans="1:4" x14ac:dyDescent="0.35">
      <c r="A25" s="6">
        <v>44501</v>
      </c>
      <c r="B25" s="7" t="s">
        <v>3</v>
      </c>
      <c r="C25" s="10">
        <v>2327</v>
      </c>
      <c r="D25" s="15" t="s">
        <v>43</v>
      </c>
    </row>
    <row r="26" spans="1:4" x14ac:dyDescent="0.35">
      <c r="A26" s="6">
        <v>44502</v>
      </c>
      <c r="B26" s="7" t="s">
        <v>10</v>
      </c>
      <c r="C26" s="9">
        <v>1150</v>
      </c>
      <c r="D26" s="15" t="s">
        <v>43</v>
      </c>
    </row>
    <row r="27" spans="1:4" x14ac:dyDescent="0.35">
      <c r="A27" s="6">
        <v>44504</v>
      </c>
      <c r="B27" s="7" t="s">
        <v>10</v>
      </c>
      <c r="C27" s="10">
        <v>1138</v>
      </c>
      <c r="D27" s="15" t="s">
        <v>43</v>
      </c>
    </row>
    <row r="28" spans="1:4" x14ac:dyDescent="0.35">
      <c r="A28" s="4">
        <v>44505</v>
      </c>
      <c r="B28" s="5" t="s">
        <v>13</v>
      </c>
      <c r="C28" s="9">
        <v>500</v>
      </c>
      <c r="D28" s="15" t="s">
        <v>43</v>
      </c>
    </row>
    <row r="29" spans="1:4" x14ac:dyDescent="0.35">
      <c r="A29" s="4">
        <v>44508</v>
      </c>
      <c r="B29" s="5" t="s">
        <v>6</v>
      </c>
      <c r="C29" s="9">
        <v>702</v>
      </c>
      <c r="D29" s="15" t="s">
        <v>43</v>
      </c>
    </row>
    <row r="30" spans="1:4" x14ac:dyDescent="0.35">
      <c r="A30" s="6">
        <v>44509</v>
      </c>
      <c r="B30" s="7" t="s">
        <v>4</v>
      </c>
      <c r="C30" s="10">
        <v>1600</v>
      </c>
      <c r="D30" s="15" t="s">
        <v>43</v>
      </c>
    </row>
    <row r="31" spans="1:4" x14ac:dyDescent="0.35">
      <c r="A31" s="6">
        <v>44512</v>
      </c>
      <c r="B31" s="7" t="s">
        <v>5</v>
      </c>
      <c r="C31" s="9">
        <v>600</v>
      </c>
      <c r="D31" s="15" t="s">
        <v>43</v>
      </c>
    </row>
    <row r="32" spans="1:4" x14ac:dyDescent="0.35">
      <c r="A32" s="4">
        <v>44515</v>
      </c>
      <c r="B32" s="5" t="s">
        <v>13</v>
      </c>
      <c r="C32" s="9">
        <v>900</v>
      </c>
      <c r="D32" s="15" t="s">
        <v>43</v>
      </c>
    </row>
    <row r="33" spans="1:4" x14ac:dyDescent="0.35">
      <c r="A33" s="6">
        <v>44515</v>
      </c>
      <c r="B33" s="5" t="s">
        <v>6</v>
      </c>
      <c r="C33" s="9">
        <v>150</v>
      </c>
      <c r="D33" s="15" t="s">
        <v>43</v>
      </c>
    </row>
    <row r="34" spans="1:4" x14ac:dyDescent="0.35">
      <c r="A34" s="4">
        <v>44515</v>
      </c>
      <c r="B34" s="5" t="s">
        <v>2</v>
      </c>
      <c r="C34" s="9">
        <v>2100</v>
      </c>
      <c r="D34" s="15" t="s">
        <v>43</v>
      </c>
    </row>
    <row r="35" spans="1:4" x14ac:dyDescent="0.35">
      <c r="A35" s="4">
        <v>44517</v>
      </c>
      <c r="B35" s="5" t="s">
        <v>11</v>
      </c>
      <c r="C35" s="9">
        <v>470.63</v>
      </c>
      <c r="D35" s="15" t="s">
        <v>43</v>
      </c>
    </row>
    <row r="36" spans="1:4" x14ac:dyDescent="0.35">
      <c r="A36" s="4">
        <v>44517</v>
      </c>
      <c r="B36" s="5" t="s">
        <v>9</v>
      </c>
      <c r="C36" s="9">
        <v>322.64</v>
      </c>
      <c r="D36" s="15" t="s">
        <v>43</v>
      </c>
    </row>
    <row r="37" spans="1:4" x14ac:dyDescent="0.35">
      <c r="A37" s="4">
        <v>44518</v>
      </c>
      <c r="B37" s="7" t="s">
        <v>8</v>
      </c>
      <c r="C37" s="9">
        <v>428</v>
      </c>
      <c r="D37" s="15" t="s">
        <v>43</v>
      </c>
    </row>
    <row r="38" spans="1:4" x14ac:dyDescent="0.35">
      <c r="A38" s="4">
        <v>44519</v>
      </c>
      <c r="B38" s="5" t="s">
        <v>5</v>
      </c>
      <c r="C38" s="9">
        <v>447</v>
      </c>
      <c r="D38" s="15" t="s">
        <v>43</v>
      </c>
    </row>
    <row r="39" spans="1:4" x14ac:dyDescent="0.35">
      <c r="A39" s="4">
        <v>44522</v>
      </c>
      <c r="B39" s="5" t="s">
        <v>4</v>
      </c>
      <c r="C39" s="10">
        <v>1720</v>
      </c>
      <c r="D39" s="15" t="s">
        <v>43</v>
      </c>
    </row>
    <row r="40" spans="1:4" x14ac:dyDescent="0.35">
      <c r="A40" s="6">
        <v>44524</v>
      </c>
      <c r="B40" s="7" t="s">
        <v>6</v>
      </c>
      <c r="C40" s="9">
        <v>540</v>
      </c>
      <c r="D40" s="15" t="s">
        <v>43</v>
      </c>
    </row>
    <row r="41" spans="1:4" x14ac:dyDescent="0.35">
      <c r="A41" s="4">
        <v>44525</v>
      </c>
      <c r="B41" s="5" t="s">
        <v>7</v>
      </c>
      <c r="C41" s="9">
        <v>314</v>
      </c>
      <c r="D41" s="15" t="s">
        <v>43</v>
      </c>
    </row>
    <row r="42" spans="1:4" x14ac:dyDescent="0.35">
      <c r="A42" s="4">
        <v>44526</v>
      </c>
      <c r="B42" s="5" t="s">
        <v>8</v>
      </c>
      <c r="C42" s="9">
        <v>518</v>
      </c>
      <c r="D42" s="15" t="s">
        <v>43</v>
      </c>
    </row>
    <row r="43" spans="1:4" x14ac:dyDescent="0.35">
      <c r="A43" s="4">
        <v>44526</v>
      </c>
      <c r="B43" s="7" t="s">
        <v>3</v>
      </c>
      <c r="C43" s="10">
        <v>2000</v>
      </c>
      <c r="D43" s="15" t="s">
        <v>43</v>
      </c>
    </row>
    <row r="44" spans="1:4" x14ac:dyDescent="0.35">
      <c r="A44" s="6">
        <v>44529</v>
      </c>
      <c r="B44" s="7" t="s">
        <v>7</v>
      </c>
      <c r="C44" s="9">
        <v>337</v>
      </c>
      <c r="D44" s="15" t="s">
        <v>43</v>
      </c>
    </row>
    <row r="45" spans="1:4" x14ac:dyDescent="0.35">
      <c r="A45" s="4">
        <v>44530</v>
      </c>
      <c r="B45" s="5" t="s">
        <v>8</v>
      </c>
      <c r="C45" s="9">
        <v>500</v>
      </c>
      <c r="D45" s="15" t="s">
        <v>43</v>
      </c>
    </row>
    <row r="46" spans="1:4" x14ac:dyDescent="0.35">
      <c r="A46" s="4">
        <v>44531</v>
      </c>
      <c r="B46" s="5" t="s">
        <v>4</v>
      </c>
      <c r="C46" s="10">
        <v>2500</v>
      </c>
      <c r="D46" s="15" t="s">
        <v>43</v>
      </c>
    </row>
    <row r="47" spans="1:4" x14ac:dyDescent="0.35">
      <c r="A47" s="6">
        <v>44534</v>
      </c>
      <c r="B47" s="7" t="s">
        <v>5</v>
      </c>
      <c r="C47" s="9">
        <v>710</v>
      </c>
      <c r="D47" s="15" t="s">
        <v>43</v>
      </c>
    </row>
    <row r="48" spans="1:4" x14ac:dyDescent="0.35">
      <c r="A48" s="4">
        <v>44537</v>
      </c>
      <c r="B48" s="5" t="s">
        <v>2</v>
      </c>
      <c r="C48" s="9">
        <v>2300</v>
      </c>
      <c r="D48" s="15" t="s">
        <v>43</v>
      </c>
    </row>
    <row r="49" spans="1:4" x14ac:dyDescent="0.35">
      <c r="A49" s="4">
        <v>44539</v>
      </c>
      <c r="B49" s="5" t="s">
        <v>12</v>
      </c>
      <c r="C49" s="9">
        <v>12000</v>
      </c>
      <c r="D49" s="15" t="s">
        <v>43</v>
      </c>
    </row>
    <row r="50" spans="1:4" x14ac:dyDescent="0.35">
      <c r="A50" s="4">
        <v>44545</v>
      </c>
      <c r="B50" s="7" t="s">
        <v>10</v>
      </c>
      <c r="C50" s="9">
        <v>1500</v>
      </c>
      <c r="D50" s="15" t="s">
        <v>43</v>
      </c>
    </row>
    <row r="51" spans="1:4" x14ac:dyDescent="0.35">
      <c r="A51" s="4">
        <v>44547</v>
      </c>
      <c r="B51" s="5" t="s">
        <v>11</v>
      </c>
      <c r="C51" s="9">
        <v>470.63</v>
      </c>
      <c r="D51" s="15" t="s">
        <v>43</v>
      </c>
    </row>
    <row r="52" spans="1:4" x14ac:dyDescent="0.35">
      <c r="A52" s="4">
        <v>44550</v>
      </c>
      <c r="B52" s="5" t="s">
        <v>7</v>
      </c>
      <c r="C52" s="9">
        <v>267</v>
      </c>
      <c r="D52" s="15" t="s">
        <v>43</v>
      </c>
    </row>
    <row r="53" spans="1:4" x14ac:dyDescent="0.35">
      <c r="A53" s="4">
        <v>44553</v>
      </c>
      <c r="B53" s="5" t="s">
        <v>6</v>
      </c>
      <c r="C53" s="9">
        <v>640</v>
      </c>
      <c r="D53" s="15" t="s">
        <v>43</v>
      </c>
    </row>
    <row r="54" spans="1:4" x14ac:dyDescent="0.35">
      <c r="A54" s="4">
        <v>44553</v>
      </c>
      <c r="B54" s="5" t="s">
        <v>5</v>
      </c>
      <c r="C54" s="9">
        <v>450</v>
      </c>
      <c r="D54" s="15" t="s">
        <v>43</v>
      </c>
    </row>
  </sheetData>
  <dataValidations count="1">
    <dataValidation type="list" allowBlank="1" showInputMessage="1" showErrorMessage="1" sqref="D5:D54" xr:uid="{60A5F7D8-F387-4319-8FF0-30F51B5CD36D}">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967C0-529B-4BE2-8C98-AA8C74079FCD}">
  <dimension ref="A1:D54"/>
  <sheetViews>
    <sheetView zoomScaleNormal="100" workbookViewId="0">
      <selection activeCell="H9" sqref="H9"/>
    </sheetView>
  </sheetViews>
  <sheetFormatPr defaultRowHeight="14.5" x14ac:dyDescent="0.35"/>
  <cols>
    <col min="1" max="1" width="17.08984375" customWidth="1"/>
    <col min="2" max="2" width="24.54296875" customWidth="1"/>
    <col min="3" max="3" width="14.453125" customWidth="1"/>
    <col min="4" max="4" width="13.81640625" customWidth="1"/>
  </cols>
  <sheetData>
    <row r="1" spans="1:4" x14ac:dyDescent="0.35">
      <c r="A1" s="19" t="s">
        <v>46</v>
      </c>
    </row>
    <row r="4" spans="1:4" x14ac:dyDescent="0.35">
      <c r="A4" s="3" t="s">
        <v>0</v>
      </c>
      <c r="B4" s="3" t="s">
        <v>14</v>
      </c>
      <c r="C4" s="8" t="s">
        <v>1</v>
      </c>
      <c r="D4" s="18" t="s">
        <v>40</v>
      </c>
    </row>
    <row r="5" spans="1:4" x14ac:dyDescent="0.35">
      <c r="A5" s="4">
        <v>44470</v>
      </c>
      <c r="B5" s="5" t="s">
        <v>2</v>
      </c>
      <c r="C5" s="9">
        <v>2300</v>
      </c>
      <c r="D5" s="15" t="str">
        <f>IF(C5:C54 &gt;2000,"Over Budget","Within Budget")</f>
        <v>Over Budget</v>
      </c>
    </row>
    <row r="6" spans="1:4" x14ac:dyDescent="0.35">
      <c r="A6" s="6">
        <v>44470</v>
      </c>
      <c r="B6" s="7" t="s">
        <v>3</v>
      </c>
      <c r="C6" s="9">
        <v>767</v>
      </c>
      <c r="D6" s="15" t="str">
        <f t="shared" ref="D6:D54" si="0">IF(C6:C55 &gt;2000,"Over Budget","Within Budget")</f>
        <v>Within Budget</v>
      </c>
    </row>
    <row r="7" spans="1:4" x14ac:dyDescent="0.35">
      <c r="A7" s="6">
        <v>44470</v>
      </c>
      <c r="B7" s="7" t="s">
        <v>4</v>
      </c>
      <c r="C7" s="10">
        <v>2500</v>
      </c>
      <c r="D7" s="15" t="str">
        <f t="shared" si="0"/>
        <v>Over Budget</v>
      </c>
    </row>
    <row r="8" spans="1:4" x14ac:dyDescent="0.35">
      <c r="A8" s="6">
        <v>44473</v>
      </c>
      <c r="B8" s="7" t="s">
        <v>5</v>
      </c>
      <c r="C8" s="9">
        <v>710</v>
      </c>
      <c r="D8" s="15" t="str">
        <f t="shared" si="0"/>
        <v>Within Budget</v>
      </c>
    </row>
    <row r="9" spans="1:4" x14ac:dyDescent="0.35">
      <c r="A9" s="4">
        <v>44473</v>
      </c>
      <c r="B9" s="5" t="s">
        <v>6</v>
      </c>
      <c r="C9" s="9">
        <v>760</v>
      </c>
      <c r="D9" s="15" t="str">
        <f t="shared" si="0"/>
        <v>Within Budget</v>
      </c>
    </row>
    <row r="10" spans="1:4" x14ac:dyDescent="0.35">
      <c r="A10" s="6">
        <v>44476</v>
      </c>
      <c r="B10" s="7" t="s">
        <v>10</v>
      </c>
      <c r="C10" s="10">
        <v>1900</v>
      </c>
      <c r="D10" s="15" t="str">
        <f t="shared" si="0"/>
        <v>Within Budget</v>
      </c>
    </row>
    <row r="11" spans="1:4" x14ac:dyDescent="0.35">
      <c r="A11" s="4">
        <v>44477</v>
      </c>
      <c r="B11" s="5" t="s">
        <v>7</v>
      </c>
      <c r="C11" s="9">
        <v>450</v>
      </c>
      <c r="D11" s="15" t="str">
        <f t="shared" si="0"/>
        <v>Within Budget</v>
      </c>
    </row>
    <row r="12" spans="1:4" x14ac:dyDescent="0.35">
      <c r="A12" s="6">
        <v>44484</v>
      </c>
      <c r="B12" s="7" t="s">
        <v>8</v>
      </c>
      <c r="C12" s="9">
        <v>620</v>
      </c>
      <c r="D12" s="15" t="str">
        <f t="shared" si="0"/>
        <v>Within Budget</v>
      </c>
    </row>
    <row r="13" spans="1:4" x14ac:dyDescent="0.35">
      <c r="A13" s="6">
        <v>44485</v>
      </c>
      <c r="B13" s="7" t="s">
        <v>11</v>
      </c>
      <c r="C13" s="9">
        <v>470</v>
      </c>
      <c r="D13" s="15" t="str">
        <f t="shared" si="0"/>
        <v>Within Budget</v>
      </c>
    </row>
    <row r="14" spans="1:4" x14ac:dyDescent="0.35">
      <c r="A14" s="6">
        <v>44487</v>
      </c>
      <c r="B14" s="7" t="s">
        <v>3</v>
      </c>
      <c r="C14" s="9">
        <v>970</v>
      </c>
      <c r="D14" s="15" t="str">
        <f t="shared" si="0"/>
        <v>Within Budget</v>
      </c>
    </row>
    <row r="15" spans="1:4" x14ac:dyDescent="0.35">
      <c r="A15" s="6">
        <v>44487</v>
      </c>
      <c r="B15" s="5" t="s">
        <v>2</v>
      </c>
      <c r="C15" s="10">
        <v>1075</v>
      </c>
      <c r="D15" s="15" t="str">
        <f t="shared" si="0"/>
        <v>Within Budget</v>
      </c>
    </row>
    <row r="16" spans="1:4" x14ac:dyDescent="0.35">
      <c r="A16" s="6">
        <v>44488</v>
      </c>
      <c r="B16" s="7" t="s">
        <v>7</v>
      </c>
      <c r="C16" s="9">
        <v>489</v>
      </c>
      <c r="D16" s="15" t="str">
        <f t="shared" si="0"/>
        <v>Within Budget</v>
      </c>
    </row>
    <row r="17" spans="1:4" x14ac:dyDescent="0.35">
      <c r="A17" s="6">
        <v>44491</v>
      </c>
      <c r="B17" s="7" t="s">
        <v>4</v>
      </c>
      <c r="C17" s="10">
        <v>1574.1</v>
      </c>
      <c r="D17" s="15" t="str">
        <f t="shared" si="0"/>
        <v>Within Budget</v>
      </c>
    </row>
    <row r="18" spans="1:4" x14ac:dyDescent="0.35">
      <c r="A18" s="6">
        <v>44491</v>
      </c>
      <c r="B18" s="7" t="s">
        <v>6</v>
      </c>
      <c r="C18" s="9">
        <v>550</v>
      </c>
      <c r="D18" s="15" t="str">
        <f t="shared" si="0"/>
        <v>Within Budget</v>
      </c>
    </row>
    <row r="19" spans="1:4" x14ac:dyDescent="0.35">
      <c r="A19" s="6">
        <v>44494</v>
      </c>
      <c r="B19" s="7" t="s">
        <v>9</v>
      </c>
      <c r="C19" s="9">
        <v>423</v>
      </c>
      <c r="D19" s="15" t="str">
        <f t="shared" si="0"/>
        <v>Within Budget</v>
      </c>
    </row>
    <row r="20" spans="1:4" x14ac:dyDescent="0.35">
      <c r="A20" s="6">
        <v>44496</v>
      </c>
      <c r="B20" s="7" t="s">
        <v>9</v>
      </c>
      <c r="C20" s="9">
        <v>358.22</v>
      </c>
      <c r="D20" s="15" t="str">
        <f t="shared" si="0"/>
        <v>Within Budget</v>
      </c>
    </row>
    <row r="21" spans="1:4" x14ac:dyDescent="0.35">
      <c r="A21" s="6">
        <v>44496</v>
      </c>
      <c r="B21" s="7" t="s">
        <v>8</v>
      </c>
      <c r="C21" s="9">
        <v>520</v>
      </c>
      <c r="D21" s="15" t="str">
        <f t="shared" si="0"/>
        <v>Within Budget</v>
      </c>
    </row>
    <row r="22" spans="1:4" x14ac:dyDescent="0.35">
      <c r="A22" s="4">
        <v>44497</v>
      </c>
      <c r="B22" s="5" t="s">
        <v>5</v>
      </c>
      <c r="C22" s="9">
        <v>300</v>
      </c>
      <c r="D22" s="15" t="str">
        <f t="shared" si="0"/>
        <v>Within Budget</v>
      </c>
    </row>
    <row r="23" spans="1:4" x14ac:dyDescent="0.35">
      <c r="A23" s="4">
        <v>44498</v>
      </c>
      <c r="B23" s="5" t="s">
        <v>9</v>
      </c>
      <c r="C23" s="9">
        <v>407.05</v>
      </c>
      <c r="D23" s="15" t="str">
        <f t="shared" si="0"/>
        <v>Within Budget</v>
      </c>
    </row>
    <row r="24" spans="1:4" x14ac:dyDescent="0.35">
      <c r="A24" s="4">
        <v>44499</v>
      </c>
      <c r="B24" s="5" t="s">
        <v>4</v>
      </c>
      <c r="C24" s="9">
        <v>300</v>
      </c>
      <c r="D24" s="15" t="str">
        <f t="shared" si="0"/>
        <v>Within Budget</v>
      </c>
    </row>
    <row r="25" spans="1:4" x14ac:dyDescent="0.35">
      <c r="A25" s="6">
        <v>44501</v>
      </c>
      <c r="B25" s="7" t="s">
        <v>3</v>
      </c>
      <c r="C25" s="10">
        <v>2327</v>
      </c>
      <c r="D25" s="15" t="str">
        <f t="shared" si="0"/>
        <v>Over Budget</v>
      </c>
    </row>
    <row r="26" spans="1:4" x14ac:dyDescent="0.35">
      <c r="A26" s="6">
        <v>44502</v>
      </c>
      <c r="B26" s="7" t="s">
        <v>10</v>
      </c>
      <c r="C26" s="9">
        <v>1150</v>
      </c>
      <c r="D26" s="15" t="str">
        <f t="shared" si="0"/>
        <v>Within Budget</v>
      </c>
    </row>
    <row r="27" spans="1:4" x14ac:dyDescent="0.35">
      <c r="A27" s="6">
        <v>44504</v>
      </c>
      <c r="B27" s="7" t="s">
        <v>10</v>
      </c>
      <c r="C27" s="10">
        <v>1138</v>
      </c>
      <c r="D27" s="15" t="str">
        <f t="shared" si="0"/>
        <v>Within Budget</v>
      </c>
    </row>
    <row r="28" spans="1:4" x14ac:dyDescent="0.35">
      <c r="A28" s="4">
        <v>44505</v>
      </c>
      <c r="B28" s="5" t="s">
        <v>13</v>
      </c>
      <c r="C28" s="9">
        <v>500</v>
      </c>
      <c r="D28" s="15" t="str">
        <f t="shared" si="0"/>
        <v>Within Budget</v>
      </c>
    </row>
    <row r="29" spans="1:4" x14ac:dyDescent="0.35">
      <c r="A29" s="4">
        <v>44508</v>
      </c>
      <c r="B29" s="5" t="s">
        <v>6</v>
      </c>
      <c r="C29" s="9">
        <v>702</v>
      </c>
      <c r="D29" s="15" t="str">
        <f t="shared" si="0"/>
        <v>Within Budget</v>
      </c>
    </row>
    <row r="30" spans="1:4" x14ac:dyDescent="0.35">
      <c r="A30" s="6">
        <v>44509</v>
      </c>
      <c r="B30" s="7" t="s">
        <v>4</v>
      </c>
      <c r="C30" s="10">
        <v>1600</v>
      </c>
      <c r="D30" s="15" t="str">
        <f t="shared" si="0"/>
        <v>Within Budget</v>
      </c>
    </row>
    <row r="31" spans="1:4" x14ac:dyDescent="0.35">
      <c r="A31" s="6">
        <v>44512</v>
      </c>
      <c r="B31" s="7" t="s">
        <v>5</v>
      </c>
      <c r="C31" s="9">
        <v>600</v>
      </c>
      <c r="D31" s="15" t="str">
        <f t="shared" si="0"/>
        <v>Within Budget</v>
      </c>
    </row>
    <row r="32" spans="1:4" x14ac:dyDescent="0.35">
      <c r="A32" s="4">
        <v>44515</v>
      </c>
      <c r="B32" s="5" t="s">
        <v>13</v>
      </c>
      <c r="C32" s="9">
        <v>900</v>
      </c>
      <c r="D32" s="15" t="str">
        <f t="shared" si="0"/>
        <v>Within Budget</v>
      </c>
    </row>
    <row r="33" spans="1:4" x14ac:dyDescent="0.35">
      <c r="A33" s="6">
        <v>44515</v>
      </c>
      <c r="B33" s="5" t="s">
        <v>6</v>
      </c>
      <c r="C33" s="9">
        <v>150</v>
      </c>
      <c r="D33" s="15" t="str">
        <f t="shared" si="0"/>
        <v>Within Budget</v>
      </c>
    </row>
    <row r="34" spans="1:4" x14ac:dyDescent="0.35">
      <c r="A34" s="4">
        <v>44515</v>
      </c>
      <c r="B34" s="5" t="s">
        <v>2</v>
      </c>
      <c r="C34" s="9">
        <v>2100</v>
      </c>
      <c r="D34" s="15" t="str">
        <f t="shared" si="0"/>
        <v>Over Budget</v>
      </c>
    </row>
    <row r="35" spans="1:4" x14ac:dyDescent="0.35">
      <c r="A35" s="4">
        <v>44517</v>
      </c>
      <c r="B35" s="5" t="s">
        <v>11</v>
      </c>
      <c r="C35" s="9">
        <v>470.63</v>
      </c>
      <c r="D35" s="15" t="str">
        <f t="shared" si="0"/>
        <v>Within Budget</v>
      </c>
    </row>
    <row r="36" spans="1:4" x14ac:dyDescent="0.35">
      <c r="A36" s="4">
        <v>44517</v>
      </c>
      <c r="B36" s="5" t="s">
        <v>9</v>
      </c>
      <c r="C36" s="9">
        <v>322.64</v>
      </c>
      <c r="D36" s="15" t="str">
        <f t="shared" si="0"/>
        <v>Within Budget</v>
      </c>
    </row>
    <row r="37" spans="1:4" x14ac:dyDescent="0.35">
      <c r="A37" s="4">
        <v>44518</v>
      </c>
      <c r="B37" s="7" t="s">
        <v>8</v>
      </c>
      <c r="C37" s="9">
        <v>428</v>
      </c>
      <c r="D37" s="15" t="str">
        <f t="shared" si="0"/>
        <v>Within Budget</v>
      </c>
    </row>
    <row r="38" spans="1:4" x14ac:dyDescent="0.35">
      <c r="A38" s="4">
        <v>44519</v>
      </c>
      <c r="B38" s="5" t="s">
        <v>5</v>
      </c>
      <c r="C38" s="9">
        <v>447</v>
      </c>
      <c r="D38" s="15" t="str">
        <f t="shared" si="0"/>
        <v>Within Budget</v>
      </c>
    </row>
    <row r="39" spans="1:4" x14ac:dyDescent="0.35">
      <c r="A39" s="4">
        <v>44522</v>
      </c>
      <c r="B39" s="5" t="s">
        <v>4</v>
      </c>
      <c r="C39" s="10">
        <v>1720</v>
      </c>
      <c r="D39" s="15" t="str">
        <f t="shared" si="0"/>
        <v>Within Budget</v>
      </c>
    </row>
    <row r="40" spans="1:4" x14ac:dyDescent="0.35">
      <c r="A40" s="6">
        <v>44524</v>
      </c>
      <c r="B40" s="7" t="s">
        <v>6</v>
      </c>
      <c r="C40" s="9">
        <v>540</v>
      </c>
      <c r="D40" s="15" t="str">
        <f t="shared" si="0"/>
        <v>Within Budget</v>
      </c>
    </row>
    <row r="41" spans="1:4" x14ac:dyDescent="0.35">
      <c r="A41" s="4">
        <v>44525</v>
      </c>
      <c r="B41" s="5" t="s">
        <v>7</v>
      </c>
      <c r="C41" s="9">
        <v>314</v>
      </c>
      <c r="D41" s="15" t="str">
        <f t="shared" si="0"/>
        <v>Within Budget</v>
      </c>
    </row>
    <row r="42" spans="1:4" x14ac:dyDescent="0.35">
      <c r="A42" s="4">
        <v>44526</v>
      </c>
      <c r="B42" s="5" t="s">
        <v>8</v>
      </c>
      <c r="C42" s="9">
        <v>518</v>
      </c>
      <c r="D42" s="15" t="str">
        <f t="shared" si="0"/>
        <v>Within Budget</v>
      </c>
    </row>
    <row r="43" spans="1:4" x14ac:dyDescent="0.35">
      <c r="A43" s="4">
        <v>44526</v>
      </c>
      <c r="B43" s="7" t="s">
        <v>3</v>
      </c>
      <c r="C43" s="10">
        <v>2000</v>
      </c>
      <c r="D43" s="15" t="str">
        <f t="shared" si="0"/>
        <v>Within Budget</v>
      </c>
    </row>
    <row r="44" spans="1:4" x14ac:dyDescent="0.35">
      <c r="A44" s="6">
        <v>44529</v>
      </c>
      <c r="B44" s="7" t="s">
        <v>7</v>
      </c>
      <c r="C44" s="9">
        <v>337</v>
      </c>
      <c r="D44" s="15" t="str">
        <f t="shared" si="0"/>
        <v>Within Budget</v>
      </c>
    </row>
    <row r="45" spans="1:4" x14ac:dyDescent="0.35">
      <c r="A45" s="4">
        <v>44530</v>
      </c>
      <c r="B45" s="5" t="s">
        <v>8</v>
      </c>
      <c r="C45" s="9">
        <v>500</v>
      </c>
      <c r="D45" s="15" t="str">
        <f t="shared" si="0"/>
        <v>Within Budget</v>
      </c>
    </row>
    <row r="46" spans="1:4" x14ac:dyDescent="0.35">
      <c r="A46" s="4">
        <v>44531</v>
      </c>
      <c r="B46" s="5" t="s">
        <v>4</v>
      </c>
      <c r="C46" s="10">
        <v>2500</v>
      </c>
      <c r="D46" s="15" t="str">
        <f t="shared" si="0"/>
        <v>Over Budget</v>
      </c>
    </row>
    <row r="47" spans="1:4" x14ac:dyDescent="0.35">
      <c r="A47" s="6">
        <v>44534</v>
      </c>
      <c r="B47" s="7" t="s">
        <v>5</v>
      </c>
      <c r="C47" s="9">
        <v>710</v>
      </c>
      <c r="D47" s="15" t="str">
        <f t="shared" si="0"/>
        <v>Within Budget</v>
      </c>
    </row>
    <row r="48" spans="1:4" x14ac:dyDescent="0.35">
      <c r="A48" s="4">
        <v>44537</v>
      </c>
      <c r="B48" s="5" t="s">
        <v>2</v>
      </c>
      <c r="C48" s="9">
        <v>2300</v>
      </c>
      <c r="D48" s="15" t="str">
        <f t="shared" si="0"/>
        <v>Over Budget</v>
      </c>
    </row>
    <row r="49" spans="1:4" x14ac:dyDescent="0.35">
      <c r="A49" s="4">
        <v>44539</v>
      </c>
      <c r="B49" s="5" t="s">
        <v>12</v>
      </c>
      <c r="C49" s="9">
        <v>12000</v>
      </c>
      <c r="D49" s="15" t="str">
        <f t="shared" si="0"/>
        <v>Over Budget</v>
      </c>
    </row>
    <row r="50" spans="1:4" x14ac:dyDescent="0.35">
      <c r="A50" s="4">
        <v>44545</v>
      </c>
      <c r="B50" s="7" t="s">
        <v>10</v>
      </c>
      <c r="C50" s="9">
        <v>1500</v>
      </c>
      <c r="D50" s="15" t="str">
        <f t="shared" si="0"/>
        <v>Within Budget</v>
      </c>
    </row>
    <row r="51" spans="1:4" x14ac:dyDescent="0.35">
      <c r="A51" s="4">
        <v>44547</v>
      </c>
      <c r="B51" s="5" t="s">
        <v>11</v>
      </c>
      <c r="C51" s="9">
        <v>470.63</v>
      </c>
      <c r="D51" s="15" t="str">
        <f t="shared" si="0"/>
        <v>Within Budget</v>
      </c>
    </row>
    <row r="52" spans="1:4" x14ac:dyDescent="0.35">
      <c r="A52" s="4">
        <v>44550</v>
      </c>
      <c r="B52" s="5" t="s">
        <v>7</v>
      </c>
      <c r="C52" s="9">
        <v>267</v>
      </c>
      <c r="D52" s="15" t="str">
        <f t="shared" si="0"/>
        <v>Within Budget</v>
      </c>
    </row>
    <row r="53" spans="1:4" x14ac:dyDescent="0.35">
      <c r="A53" s="4">
        <v>44553</v>
      </c>
      <c r="B53" s="5" t="s">
        <v>6</v>
      </c>
      <c r="C53" s="9">
        <v>640</v>
      </c>
      <c r="D53" s="15" t="str">
        <f t="shared" si="0"/>
        <v>Within Budget</v>
      </c>
    </row>
    <row r="54" spans="1:4" x14ac:dyDescent="0.35">
      <c r="A54" s="4">
        <v>44553</v>
      </c>
      <c r="B54" s="5" t="s">
        <v>5</v>
      </c>
      <c r="C54" s="9">
        <v>450</v>
      </c>
      <c r="D54" s="15"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vt:lpstr>
      <vt:lpstr>Task1</vt:lpstr>
      <vt:lpstr>Task2</vt:lpstr>
      <vt:lpstr>Task 3</vt:lpstr>
      <vt:lpstr>Task 4</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Janvi Mane</cp:lastModifiedBy>
  <dcterms:created xsi:type="dcterms:W3CDTF">2015-06-05T18:17:20Z</dcterms:created>
  <dcterms:modified xsi:type="dcterms:W3CDTF">2024-08-07T08:12:26Z</dcterms:modified>
</cp:coreProperties>
</file>