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F17" i="1" s="1"/>
  <c r="G9" i="1" l="1"/>
  <c r="G13" i="1" s="1"/>
  <c r="F13" i="1"/>
  <c r="E13" i="1"/>
  <c r="D13" i="1"/>
  <c r="C13" i="1"/>
</calcChain>
</file>

<file path=xl/sharedStrings.xml><?xml version="1.0" encoding="utf-8"?>
<sst xmlns="http://schemas.openxmlformats.org/spreadsheetml/2006/main" count="24" uniqueCount="15">
  <si>
    <t>Expenditure Analyzer</t>
  </si>
  <si>
    <t>Gas</t>
  </si>
  <si>
    <t>Subscriptions (WiFi, Phone etc.)</t>
  </si>
  <si>
    <t>Miscellaneous</t>
  </si>
  <si>
    <t>Budget</t>
  </si>
  <si>
    <t xml:space="preserve">Groceries and food </t>
  </si>
  <si>
    <t>Total</t>
  </si>
  <si>
    <t>Are you within your budget?</t>
  </si>
  <si>
    <t xml:space="preserve">Income: </t>
  </si>
  <si>
    <t xml:space="preserve">You saved: </t>
  </si>
  <si>
    <t>Rent</t>
  </si>
  <si>
    <t>Subscriptions (WiFi, Phone, Streaming etc.)</t>
  </si>
  <si>
    <t>Expenditure (Variable expenses)</t>
  </si>
  <si>
    <t>Your Savings (After fixed and variable expenses)</t>
  </si>
  <si>
    <t>Fixed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</si>
</sst>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₹&quot;\ * #,##0.00_ ;_ &quot;₹&quot;\ * \-#,##0.00_ ;_ &quot;₹&quot;\ * &quot;-&quot;??_ ;_ @_ "/>
    <numFmt numFmtId="164" formatCode="[$CAD]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64" fontId="0" fillId="0" borderId="1" xfId="0" applyNumberFormat="1" applyBorder="1"/>
    <xf numFmtId="164" fontId="0" fillId="0" borderId="1" xfId="1" applyNumberFormat="1" applyFont="1" applyBorder="1"/>
    <xf numFmtId="0" fontId="0" fillId="0" borderId="0" xfId="0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/>
    <xf numFmtId="0" fontId="2" fillId="0" borderId="0" xfId="0" applyFont="1" applyBorder="1" applyAlignment="1"/>
    <xf numFmtId="0" fontId="4" fillId="0" borderId="0" xfId="0" applyFont="1" applyBorder="1"/>
    <xf numFmtId="164" fontId="0" fillId="0" borderId="0" xfId="0" applyNumberFormat="1" applyBorder="1"/>
  </cellXfs>
  <cellStyles count="2">
    <cellStyle name="Currency" xfId="1" builtinId="4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Expenditure (except fixed expenses)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Sheet1!$C$4:$F$4</c:f>
              <c:strCache>
                <c:ptCount val="4"/>
                <c:pt idx="0">
                  <c:v>Groceries and food </c:v>
                </c:pt>
                <c:pt idx="1">
                  <c:v>Gas</c:v>
                </c:pt>
                <c:pt idx="2">
                  <c:v>Subscriptions (WiFi, Phone, Streaming etc.)</c:v>
                </c:pt>
                <c:pt idx="3">
                  <c:v>Miscellaneous</c:v>
                </c:pt>
              </c:strCache>
            </c:strRef>
          </c:cat>
          <c:val>
            <c:numRef>
              <c:f>Sheet1!$C$5:$F$5</c:f>
              <c:numCache>
                <c:formatCode>[$CAD]\ #,##0.00</c:formatCode>
                <c:ptCount val="4"/>
                <c:pt idx="0">
                  <c:v>480.28</c:v>
                </c:pt>
                <c:pt idx="1">
                  <c:v>690.99</c:v>
                </c:pt>
                <c:pt idx="2">
                  <c:v>565.54</c:v>
                </c:pt>
                <c:pt idx="3">
                  <c:v>264.07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Difference</a:t>
            </a:r>
            <a:r>
              <a:rPr lang="en-IN" baseline="0"/>
              <a:t> between budget and expenditure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Sheet1!$C$12</c:f>
              <c:strCache>
                <c:ptCount val="1"/>
                <c:pt idx="0">
                  <c:v>Groceries and food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 </c:v>
              </c:pt>
            </c:strLit>
          </c:cat>
          <c:val>
            <c:numRef>
              <c:f>Sheet1!$C$13</c:f>
              <c:numCache>
                <c:formatCode>[$CAD]\ #,##0.00</c:formatCode>
                <c:ptCount val="1"/>
                <c:pt idx="0">
                  <c:v>19.720000000000027</c:v>
                </c:pt>
              </c:numCache>
            </c:numRef>
          </c:val>
        </c:ser>
        <c:ser>
          <c:idx val="1"/>
          <c:order val="1"/>
          <c:tx>
            <c:strRef>
              <c:f>Sheet1!$D$12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 </c:v>
              </c:pt>
            </c:strLit>
          </c:cat>
          <c:val>
            <c:numRef>
              <c:f>Sheet1!$D$13</c:f>
              <c:numCache>
                <c:formatCode>[$CAD]\ #,##0.00</c:formatCode>
                <c:ptCount val="1"/>
                <c:pt idx="0">
                  <c:v>-90.990000000000009</c:v>
                </c:pt>
              </c:numCache>
            </c:numRef>
          </c:val>
        </c:ser>
        <c:ser>
          <c:idx val="2"/>
          <c:order val="2"/>
          <c:tx>
            <c:strRef>
              <c:f>Sheet1!$E$12</c:f>
              <c:strCache>
                <c:ptCount val="1"/>
                <c:pt idx="0">
                  <c:v>Subscriptions (WiFi, Phone etc.)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 </c:v>
              </c:pt>
            </c:strLit>
          </c:cat>
          <c:val>
            <c:numRef>
              <c:f>Sheet1!$E$13</c:f>
              <c:numCache>
                <c:formatCode>[$CAD]\ #,##0.00</c:formatCode>
                <c:ptCount val="1"/>
                <c:pt idx="0">
                  <c:v>34.460000000000036</c:v>
                </c:pt>
              </c:numCache>
            </c:numRef>
          </c:val>
        </c:ser>
        <c:ser>
          <c:idx val="3"/>
          <c:order val="3"/>
          <c:tx>
            <c:strRef>
              <c:f>Sheet1!$F$12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 </c:v>
              </c:pt>
            </c:strLit>
          </c:cat>
          <c:val>
            <c:numRef>
              <c:f>Sheet1!$F$13</c:f>
              <c:numCache>
                <c:formatCode>[$CAD]\ #,##0.00</c:formatCode>
                <c:ptCount val="1"/>
                <c:pt idx="0">
                  <c:v>-64.069999999999993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7766016"/>
        <c:axId val="287764056"/>
      </c:barChart>
      <c:catAx>
        <c:axId val="28776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64056"/>
        <c:crosses val="autoZero"/>
        <c:auto val="1"/>
        <c:lblAlgn val="ctr"/>
        <c:lblOffset val="100"/>
        <c:noMultiLvlLbl val="0"/>
      </c:catAx>
      <c:valAx>
        <c:axId val="28776405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Difference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CAD]\ #,##0.00" sourceLinked="1"/>
        <c:majorTickMark val="out"/>
        <c:minorTickMark val="none"/>
        <c:tickLblPos val="nextTo"/>
        <c:crossAx val="28776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1257300</xdr:colOff>
      <xdr:row>18</xdr:row>
      <xdr:rowOff>3810</xdr:rowOff>
    </xdr:from>
    <xdr:to>
      <xdr:col>8</xdr:col>
      <xdr:colOff>137160</xdr:colOff>
      <xdr:row>34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899160</xdr:colOff>
      <xdr:row>18</xdr:row>
      <xdr:rowOff>11430</xdr:rowOff>
    </xdr:from>
    <xdr:to>
      <xdr:col>4</xdr:col>
      <xdr:colOff>15240</xdr:colOff>
      <xdr:row>33</xdr:row>
      <xdr:rowOff>175260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workbookViewId="0">
      <selection activeCell="E23" sqref="E23"/>
    </sheetView>
  </sheetViews>
  <sheetFormatPr defaultRowHeight="14.4" x14ac:dyDescent="0.3"/>
  <cols>
    <col min="1" max="1" width="23.21875" customWidth="1"/>
    <col min="2" max="2" width="28.6640625" customWidth="1"/>
    <col min="3" max="3" width="17.109375" customWidth="1"/>
    <col min="4" max="4" width="18.44140625" customWidth="1"/>
    <col min="5" max="5" width="40.21875" customWidth="1"/>
    <col min="6" max="6" width="17.5546875" customWidth="1"/>
    <col min="7" max="7" width="18.21875" customWidth="1"/>
    <col min="8" max="8" width="9.77734375" customWidth="1"/>
    <col min="9" max="9" width="20.109375" customWidth="1"/>
    <col min="10" max="10" width="24.109375" customWidth="1"/>
    <col min="11" max="11" width="38.6640625" customWidth="1"/>
    <col min="12" max="12" width="23.5546875" customWidth="1"/>
    <col min="13" max="13" width="26.88671875" customWidth="1"/>
    <col min="14" max="14" width="17.77734375" customWidth="1"/>
    <col min="15" max="15" width="11.88671875" bestFit="1" customWidth="1"/>
  </cols>
  <sheetData>
    <row r="1" spans="1:14" ht="31.2" x14ac:dyDescent="0.6">
      <c r="A1" s="6" t="s">
        <v>0</v>
      </c>
      <c r="B1" s="6"/>
      <c r="C1" s="6"/>
      <c r="D1" s="6"/>
      <c r="E1" s="6"/>
      <c r="F1" s="6"/>
      <c r="G1" s="6"/>
      <c r="H1" s="6"/>
      <c r="I1" s="4"/>
      <c r="J1" s="4"/>
      <c r="K1" s="4"/>
      <c r="L1" s="4"/>
      <c r="M1" s="4"/>
      <c r="N1" s="4"/>
    </row>
    <row r="2" spans="1:14" x14ac:dyDescent="0.3">
      <c r="C2" s="1"/>
      <c r="D2" s="1"/>
      <c r="E2" s="1"/>
      <c r="F2" s="1"/>
      <c r="G2" s="1"/>
    </row>
    <row r="3" spans="1:14" x14ac:dyDescent="0.3">
      <c r="A3" s="12" t="s">
        <v>14</v>
      </c>
      <c r="B3" s="13"/>
      <c r="C3" s="8" t="s">
        <v>12</v>
      </c>
      <c r="D3" s="8"/>
      <c r="E3" s="8"/>
      <c r="F3" s="8"/>
      <c r="G3" s="8"/>
    </row>
    <row r="4" spans="1:14" x14ac:dyDescent="0.3">
      <c r="A4" s="7" t="s">
        <v>10</v>
      </c>
      <c r="B4" s="14"/>
      <c r="C4" s="7" t="s">
        <v>5</v>
      </c>
      <c r="D4" s="7" t="s">
        <v>1</v>
      </c>
      <c r="E4" s="7" t="s">
        <v>11</v>
      </c>
      <c r="F4" s="7" t="s">
        <v>3</v>
      </c>
      <c r="G4" s="7" t="s">
        <v>6</v>
      </c>
    </row>
    <row r="5" spans="1:14" x14ac:dyDescent="0.3">
      <c r="A5" s="2">
        <v>4500</v>
      </c>
      <c r="B5" s="15"/>
      <c r="C5" s="2">
        <v>480.28</v>
      </c>
      <c r="D5" s="2">
        <v>690.99</v>
      </c>
      <c r="E5" s="2">
        <v>565.54</v>
      </c>
      <c r="F5" s="2">
        <v>264.07</v>
      </c>
      <c r="G5" s="2">
        <f>SUM(C5:F5)</f>
        <v>2000.8799999999999</v>
      </c>
    </row>
    <row r="7" spans="1:14" x14ac:dyDescent="0.3">
      <c r="C7" s="9" t="s">
        <v>4</v>
      </c>
      <c r="D7" s="10"/>
      <c r="E7" s="10"/>
      <c r="F7" s="10"/>
      <c r="G7" s="11"/>
    </row>
    <row r="8" spans="1:14" x14ac:dyDescent="0.3">
      <c r="C8" s="7" t="s">
        <v>5</v>
      </c>
      <c r="D8" s="7" t="s">
        <v>1</v>
      </c>
      <c r="E8" s="7" t="s">
        <v>11</v>
      </c>
      <c r="F8" s="7" t="s">
        <v>3</v>
      </c>
      <c r="G8" s="7" t="s">
        <v>6</v>
      </c>
    </row>
    <row r="9" spans="1:14" x14ac:dyDescent="0.3">
      <c r="C9" s="3">
        <v>500</v>
      </c>
      <c r="D9" s="3">
        <v>600</v>
      </c>
      <c r="E9" s="3">
        <v>600</v>
      </c>
      <c r="F9" s="3">
        <v>200</v>
      </c>
      <c r="G9" s="3">
        <f>SUM(C9:F9)</f>
        <v>1900</v>
      </c>
    </row>
    <row r="11" spans="1:14" x14ac:dyDescent="0.3">
      <c r="C11" s="9" t="s">
        <v>7</v>
      </c>
      <c r="D11" s="10"/>
      <c r="E11" s="10"/>
      <c r="F11" s="10"/>
      <c r="G11" s="11"/>
    </row>
    <row r="12" spans="1:14" x14ac:dyDescent="0.3">
      <c r="C12" s="7" t="s">
        <v>5</v>
      </c>
      <c r="D12" s="7" t="s">
        <v>1</v>
      </c>
      <c r="E12" s="7" t="s">
        <v>2</v>
      </c>
      <c r="F12" s="7" t="s">
        <v>3</v>
      </c>
      <c r="G12" s="7" t="s">
        <v>6</v>
      </c>
    </row>
    <row r="13" spans="1:14" x14ac:dyDescent="0.3">
      <c r="C13" s="2">
        <f>C9-C5</f>
        <v>19.720000000000027</v>
      </c>
      <c r="D13" s="2">
        <f>D9-D5</f>
        <v>-90.990000000000009</v>
      </c>
      <c r="E13" s="2">
        <f>E9-E5</f>
        <v>34.460000000000036</v>
      </c>
      <c r="F13" s="2">
        <f>F9-F5</f>
        <v>-64.069999999999993</v>
      </c>
      <c r="G13" s="2">
        <f>G9-G5</f>
        <v>-100.87999999999988</v>
      </c>
    </row>
    <row r="15" spans="1:14" x14ac:dyDescent="0.3">
      <c r="E15" s="9" t="s">
        <v>13</v>
      </c>
      <c r="F15" s="11"/>
    </row>
    <row r="16" spans="1:14" x14ac:dyDescent="0.3">
      <c r="E16" s="7" t="s">
        <v>8</v>
      </c>
      <c r="F16" s="3">
        <v>7000</v>
      </c>
    </row>
    <row r="17" spans="5:6" x14ac:dyDescent="0.3">
      <c r="E17" s="7" t="s">
        <v>9</v>
      </c>
      <c r="F17" s="2">
        <f>F16-G5-A5</f>
        <v>499.11999999999989</v>
      </c>
    </row>
    <row r="36" spans="2:3" x14ac:dyDescent="0.3">
      <c r="B36" s="5"/>
      <c r="C36" s="5"/>
    </row>
  </sheetData>
  <mergeCells count="6">
    <mergeCell ref="B36:C36"/>
    <mergeCell ref="C11:G11"/>
    <mergeCell ref="C3:G3"/>
    <mergeCell ref="E15:F15"/>
    <mergeCell ref="C7:G7"/>
    <mergeCell ref="A1:H1"/>
  </mergeCells>
  <conditionalFormatting sqref="C13:G13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dataValidations count="1">
    <dataValidation type="decimal" operator="greaterThanOrEqual" allowBlank="1" showInputMessage="1" showErrorMessage="1" sqref="C5:G5 C9:G9">
      <formula1>0</formula1>
    </dataValidation>
  </dataValidations>
  <pageMargins left="0.7" right="0.7" top="0.75" bottom="0.75" header="0.3" footer="0.3"/>
  <pageSetup orientation="portrait" r:id="rId1"/>
  <drawing r:id="rId2"/>
  <webPublishItems count="1">
    <webPublishItem id="10720" divId="Expenditure analyzer_10720" sourceType="sheet" destinationFile="C:\Users\hp\Desktop\Expenditure analyzer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hp</dc:creator>
  <cp:lastModifiedBy>hp</cp:lastModifiedBy>
  <dcterms:created xsi:type="dcterms:W3CDTF">2023-01-06T06:36:36Z</dcterms:created>
  <dcterms:modified xsi:type="dcterms:W3CDTF">2023-01-07T17:11:58Z</dcterms:modified>
</cp:coreProperties>
</file>