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9140" windowHeight="8730"/>
  </bookViews>
  <sheets>
    <sheet name="RDKit examples" sheetId="1" r:id="rId1"/>
    <sheet name="Descriptor List" sheetId="2" r:id="rId2"/>
  </sheets>
  <calcPr calcId="145621"/>
</workbook>
</file>

<file path=xl/calcChain.xml><?xml version="1.0" encoding="utf-8"?>
<calcChain xmlns="http://schemas.openxmlformats.org/spreadsheetml/2006/main">
  <c r="B4" i="1" l="1"/>
  <c r="H11" i="1"/>
  <c r="C11" i="1"/>
  <c r="H7" i="1"/>
  <c r="C10" i="1"/>
  <c r="C9" i="1"/>
  <c r="C8" i="1"/>
  <c r="C7" i="1"/>
  <c r="D11" i="1"/>
  <c r="H8" i="1"/>
  <c r="D10" i="1"/>
  <c r="D9" i="1"/>
  <c r="D8" i="1"/>
  <c r="D7" i="1"/>
  <c r="E11" i="1"/>
  <c r="H9" i="1"/>
  <c r="E10" i="1"/>
  <c r="E9" i="1"/>
  <c r="E8" i="1"/>
  <c r="E7" i="1"/>
  <c r="F11" i="1"/>
  <c r="H10" i="1"/>
  <c r="F10" i="1"/>
  <c r="F9" i="1"/>
  <c r="F8" i="1"/>
  <c r="F7" i="1"/>
  <c r="B10" i="1"/>
  <c r="B11" i="1"/>
  <c r="B7" i="1"/>
  <c r="B9" i="1"/>
  <c r="B8" i="1"/>
</calcChain>
</file>

<file path=xl/comments1.xml><?xml version="1.0" encoding="utf-8"?>
<comments xmlns="http://schemas.openxmlformats.org/spreadsheetml/2006/main">
  <authors>
    <author>jan</author>
  </authors>
  <commentList>
    <comment ref="H5" authorId="0">
      <text>
        <r>
          <rPr>
            <sz val="9"/>
            <color indexed="81"/>
            <rFont val="Tahoma"/>
            <family val="2"/>
          </rPr>
          <t>See list in the "Descriptor List" sheet.</t>
        </r>
      </text>
    </comment>
  </commentList>
</comments>
</file>

<file path=xl/sharedStrings.xml><?xml version="1.0" encoding="utf-8"?>
<sst xmlns="http://schemas.openxmlformats.org/spreadsheetml/2006/main" count="211" uniqueCount="207">
  <si>
    <t>Descriptor</t>
  </si>
  <si>
    <t>MolLogP</t>
  </si>
  <si>
    <t>MolWt</t>
  </si>
  <si>
    <t>TPSA</t>
  </si>
  <si>
    <t>NumHDonors</t>
  </si>
  <si>
    <t>NumHAcceptors</t>
  </si>
  <si>
    <t>mw less than 500</t>
  </si>
  <si>
    <t>Clc1c(Cl)c(Cl)c(Cl)c(Cl)c1c2c(Cl)c(Cl)c(Cl)c(Cl)c2Cl</t>
  </si>
  <si>
    <t>MolBlock Rendered</t>
  </si>
  <si>
    <t>C(O)C(O)C(O)C(O)C(O)CO</t>
  </si>
  <si>
    <t>CC(=O)OC1=CC=CC=C1C(=O)O</t>
  </si>
  <si>
    <t>C1CN2C(=NN=C2C(F)(F)F)CN1C(=O)CC(CC3=CC(=C(C=C3F)F)F)N</t>
  </si>
  <si>
    <t>Fc1ccc(cc1)[C@@H](O)CC[C@H]4C(=O)N(c2ccc(F)cc2)[C@@H]4c3ccc(O)cc3</t>
  </si>
  <si>
    <t>SMILES</t>
  </si>
  <si>
    <t>Rdkit Version</t>
  </si>
  <si>
    <t>no more than 5 h-donors</t>
  </si>
  <si>
    <t>no more than  10 h-acceptors</t>
  </si>
  <si>
    <t>logP less than 5</t>
  </si>
  <si>
    <t>Lipinski rule of five</t>
  </si>
  <si>
    <t>Descriptors</t>
  </si>
  <si>
    <t>MaxEStateIndex</t>
  </si>
  <si>
    <t>MinEStateIndex</t>
  </si>
  <si>
    <t>MaxAbsEStateIndex</t>
  </si>
  <si>
    <t>MinAbsEStateIndex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</si>
  <si>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</si>
  <si>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</si>
  <si>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</si>
  <si>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</si>
  <si>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</si>
  <si>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</si>
  <si>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</si>
  <si>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</si>
  <si>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</si>
  <si>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</si>
  <si>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</si>
  <si>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</si>
  <si>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</si>
  <si>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</si>
  <si>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</si>
  <si>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</si>
  <si>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</si>
  <si>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</si>
  <si>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</si>
  <si>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</si>
  <si>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</si>
  <si>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</si>
  <si>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</si>
  <si>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</si>
  <si>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</si>
  <si>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FractionCSP3</t>
  </si>
  <si>
    <t>HallKierAlpha</t>
  </si>
  <si>
    <t>HeavyAtomCount</t>
  </si>
  <si>
    <t>Ipc</t>
  </si>
  <si>
    <t>Kappa1</t>
  </si>
  <si>
    <t>Kappa2</t>
  </si>
  <si>
    <t>Kappa3</t>
  </si>
  <si>
    <t>LabuteASA</t>
  </si>
  <si>
    <t>MolMR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</si>
  <si>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</si>
  <si>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</si>
  <si>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</si>
  <si>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</si>
  <si>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</si>
  <si>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</si>
  <si>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</si>
  <si>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</si>
  <si>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NumHeteroatoms</t>
  </si>
  <si>
    <t>NumRotatableBonds</t>
  </si>
  <si>
    <t>NumSaturatedCarbocycles</t>
  </si>
  <si>
    <t>NumSaturatedHeterocycles</t>
  </si>
  <si>
    <t>NumSaturatedRings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</si>
  <si>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</si>
  <si>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</si>
  <si>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</si>
  <si>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</si>
  <si>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</si>
  <si>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</si>
  <si>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</si>
  <si>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</si>
  <si>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</si>
  <si>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</si>
  <si>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</si>
  <si>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</si>
  <si>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</si>
  <si>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</si>
  <si>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RingCount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</si>
  <si>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</si>
  <si>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</si>
  <si>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</si>
  <si>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</si>
  <si>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</si>
  <si>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</si>
  <si>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</si>
  <si>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</si>
  <si>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</si>
  <si>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</si>
  <si>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</si>
  <si>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</si>
  <si>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</si>
  <si>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</si>
  <si>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</si>
  <si>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</si>
  <si>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</si>
  <si>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</si>
  <si>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</si>
  <si>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</si>
  <si>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</si>
  <si>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</si>
  <si>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</si>
  <si>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</si>
  <si>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</si>
  <si>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</si>
  <si>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</si>
  <si>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</si>
  <si>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</si>
  <si>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</si>
  <si>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</si>
  <si>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</si>
  <si>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</si>
  <si>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</si>
  <si>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</si>
  <si>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</si>
  <si>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</si>
  <si>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</si>
  <si>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</si>
  <si>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</si>
  <si>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</si>
  <si>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</si>
  <si>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</si>
  <si>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</si>
  <si>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</si>
  <si>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</si>
  <si>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</si>
  <si>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</si>
  <si>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</si>
  <si>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</si>
  <si>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</si>
  <si>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</si>
  <si>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</si>
  <si>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</si>
  <si>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</si>
  <si>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</si>
  <si>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</si>
  <si>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</si>
  <si>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</si>
  <si>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</si>
  <si>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</si>
  <si>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</si>
  <si>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</si>
  <si>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</si>
  <si>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</si>
  <si>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</si>
  <si>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</si>
  <si>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</si>
  <si>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</si>
  <si>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</si>
  <si>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</si>
  <si>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</si>
  <si>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</si>
  <si>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</si>
  <si>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</si>
  <si>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</si>
  <si>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</si>
  <si>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</si>
  <si>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</si>
  <si>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</si>
  <si>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</si>
  <si>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</si>
  <si>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</si>
  <si>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</si>
  <si>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</si>
  <si>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</si>
  <si>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</si>
  <si>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</si>
  <si>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</si>
  <si>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</si>
  <si>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</si>
  <si>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</si>
  <si>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</si>
  <si>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</si>
  <si>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</si>
  <si>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</si>
  <si>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</si>
  <si>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</si>
  <si>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</si>
  <si>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</si>
  <si>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</si>
  <si>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</si>
  <si>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</si>
  <si>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</si>
  <si>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</si>
  <si>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</si>
  <si>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</si>
  <si>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</si>
  <si>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</si>
  <si>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</si>
  <si>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</si>
  <si>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</si>
  <si>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</si>
  <si>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</si>
  <si>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</si>
  <si>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</si>
  <si>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</si>
  <si>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Dropdown Selection</t>
  </si>
  <si>
    <t>The function =rdkit_descriptor expects a SMILES string and the name of an RDKit function from the Descriptor module. Default descriptor used is "MolLogP".</t>
  </si>
  <si>
    <t>The Function "=rdkit_smiles_to_molblock" converts a SMILES string to a MolBlock that can be rendered with Proteax For Spreadsheets. Rendering is automatically updated when SMILES input is changed.</t>
  </si>
  <si>
    <t>The Function "=rdkit_info_version" returns the property rdkit_version from the COM automation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</si>
</sst>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quotePrefix="1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7</xdr:row>
      <xdr:rowOff>203618</xdr:rowOff>
    </xdr:from>
    <xdr:to>
      <xdr:col>1</xdr:col>
      <xdr:colOff>1678940</xdr:colOff>
      <xdr:row>7</xdr:row>
      <xdr:rowOff>748881</xdr:rowOff>
    </xdr:to>
    <xdr:pic>
      <xdr:nvPicPr>
        <xdr:cNvPr id="22" name="F86CFB5D2C4147D18534A977A9579174" descr="Proteax image 4682x1568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2253398"/>
          <a:ext cx="1628140" cy="545263"/>
        </a:xfrm>
        <a:prstGeom prst="rect">
          <a:avLst/>
        </a:prstGeom>
      </xdr:spPr>
    </xdr:pic>
    <xdr:clientData/>
  </xdr:twoCellAnchor>
  <xdr:twoCellAnchor editAs="oneCell">
    <xdr:from>
      <xdr:col>1</xdr:col>
      <xdr:colOff>197791</xdr:colOff>
      <xdr:row>8</xdr:row>
      <xdr:rowOff>50800</xdr:rowOff>
    </xdr:from>
    <xdr:to>
      <xdr:col>1</xdr:col>
      <xdr:colOff>1531948</xdr:colOff>
      <xdr:row>8</xdr:row>
      <xdr:rowOff>901700</xdr:rowOff>
    </xdr:to>
    <xdr:pic>
      <xdr:nvPicPr>
        <xdr:cNvPr id="23" name="5B660B148CBA4E61A3D40A39218DB42D" descr="Proteax image 4362x278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91" y="3053080"/>
          <a:ext cx="1334157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68286</xdr:rowOff>
    </xdr:from>
    <xdr:to>
      <xdr:col>1</xdr:col>
      <xdr:colOff>1678940</xdr:colOff>
      <xdr:row>9</xdr:row>
      <xdr:rowOff>884213</xdr:rowOff>
    </xdr:to>
    <xdr:pic>
      <xdr:nvPicPr>
        <xdr:cNvPr id="24" name="FCB73608CB9242388F2ED22F6F203BA3" descr="Proteax image 2630x1318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4023066"/>
          <a:ext cx="1628140" cy="815927"/>
        </a:xfrm>
        <a:prstGeom prst="rect">
          <a:avLst/>
        </a:prstGeom>
      </xdr:spPr>
    </xdr:pic>
    <xdr:clientData/>
  </xdr:twoCellAnchor>
  <xdr:twoCellAnchor editAs="oneCell">
    <xdr:from>
      <xdr:col>1</xdr:col>
      <xdr:colOff>97771</xdr:colOff>
      <xdr:row>10</xdr:row>
      <xdr:rowOff>50800</xdr:rowOff>
    </xdr:from>
    <xdr:to>
      <xdr:col>1</xdr:col>
      <xdr:colOff>1631970</xdr:colOff>
      <xdr:row>10</xdr:row>
      <xdr:rowOff>901700</xdr:rowOff>
    </xdr:to>
    <xdr:pic>
      <xdr:nvPicPr>
        <xdr:cNvPr id="25" name="9AF889E37B554752AC5732F0AB0D52DC" descr="Proteax image 2975x165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771" y="4958080"/>
          <a:ext cx="153419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7</xdr:row>
      <xdr:rowOff>210955</xdr:rowOff>
    </xdr:from>
    <xdr:to>
      <xdr:col>1</xdr:col>
      <xdr:colOff>1635125</xdr:colOff>
      <xdr:row>7</xdr:row>
      <xdr:rowOff>741545</xdr:rowOff>
    </xdr:to>
    <xdr:pic>
      <xdr:nvPicPr>
        <xdr:cNvPr id="2" name="71013ABD17B24679B94A5A8C6D06ADC5" descr="Proteax image 4682x1568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3401830"/>
          <a:ext cx="1584325" cy="53059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175884</xdr:colOff>
      <xdr:row>8</xdr:row>
      <xdr:rowOff>50800</xdr:rowOff>
    </xdr:from>
    <xdr:to>
      <xdr:col>1</xdr:col>
      <xdr:colOff>1510041</xdr:colOff>
      <xdr:row>8</xdr:row>
      <xdr:rowOff>901700</xdr:rowOff>
    </xdr:to>
    <xdr:pic>
      <xdr:nvPicPr>
        <xdr:cNvPr id="3" name="BF8C9D505DD847A2B8DECB530C53840D" descr="Proteax image 4362x278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784" y="4194175"/>
          <a:ext cx="1334157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329273</xdr:colOff>
      <xdr:row>6</xdr:row>
      <xdr:rowOff>50800</xdr:rowOff>
    </xdr:from>
    <xdr:to>
      <xdr:col>1</xdr:col>
      <xdr:colOff>1356652</xdr:colOff>
      <xdr:row>6</xdr:row>
      <xdr:rowOff>901700</xdr:rowOff>
    </xdr:to>
    <xdr:pic>
      <xdr:nvPicPr>
        <xdr:cNvPr id="4" name="7F6D8E7F798941A5AA32B57796553A60" descr="Proteax image 2055x1702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173" y="2289175"/>
          <a:ext cx="102737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75863</xdr:colOff>
      <xdr:row>10</xdr:row>
      <xdr:rowOff>50800</xdr:rowOff>
    </xdr:from>
    <xdr:to>
      <xdr:col>1</xdr:col>
      <xdr:colOff>1610062</xdr:colOff>
      <xdr:row>10</xdr:row>
      <xdr:rowOff>901700</xdr:rowOff>
    </xdr:to>
    <xdr:pic>
      <xdr:nvPicPr>
        <xdr:cNvPr id="5" name="8F0CBDF887EF4976869B94D2926D5873" descr="Proteax image 2975x1650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763" y="6099175"/>
          <a:ext cx="153419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79265</xdr:rowOff>
    </xdr:from>
    <xdr:to>
      <xdr:col>1</xdr:col>
      <xdr:colOff>1635125</xdr:colOff>
      <xdr:row>9</xdr:row>
      <xdr:rowOff>873235</xdr:rowOff>
    </xdr:to>
    <xdr:pic>
      <xdr:nvPicPr>
        <xdr:cNvPr id="6" name="1D2096C9C7F84542BAF6292FA45DA52E" descr="Proteax image 2630x1318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5175140"/>
          <a:ext cx="1584325" cy="793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D1"/>
    </sheetView>
  </sheetViews>
  <sheetFormatPr defaultRowHeight="15" x14ac:dyDescent="0.25"/>
  <cols>
    <col min="1" max="1" width="22.28515625" customWidth="1"/>
    <col min="2" max="2" width="25.28515625" customWidth="1"/>
    <col min="3" max="3" width="11.7109375" customWidth="1"/>
    <col min="4" max="4" width="11.140625" customWidth="1"/>
    <col min="5" max="5" width="14.5703125" customWidth="1"/>
    <col min="6" max="6" width="12.140625" customWidth="1"/>
    <col min="10" max="10" width="16.7109375" customWidth="1"/>
  </cols>
  <sheetData>
    <row r="1" spans="1:11" ht="49.5" customHeight="1" x14ac:dyDescent="0.25">
      <c r="A1" s="6" t="s">
        <v>204</v>
      </c>
      <c r="B1" s="6"/>
      <c r="C1" s="6"/>
      <c r="D1" s="6"/>
      <c r="K1" s="1" t="s">
        <v>18</v>
      </c>
    </row>
    <row r="2" spans="1:11" ht="48.75" customHeight="1" x14ac:dyDescent="0.25">
      <c r="A2" s="6" t="s">
        <v>205</v>
      </c>
      <c r="B2" s="6"/>
      <c r="C2" s="6"/>
      <c r="D2" s="6"/>
      <c r="K2" t="s">
        <v>15</v>
      </c>
    </row>
    <row r="3" spans="1:11" ht="33" customHeight="1" x14ac:dyDescent="0.25">
      <c r="A3" s="6" t="s">
        <v>206</v>
      </c>
      <c r="B3" s="6"/>
      <c r="C3" s="6"/>
      <c r="D3" s="6"/>
      <c r="K3" t="s">
        <v>16</v>
      </c>
    </row>
    <row r="4" spans="1:11" x14ac:dyDescent="0.25">
      <c r="A4" t="s">
        <v>14</v>
      </c>
      <c r="B4" t="str">
        <f>_xll.Python.RDKitXL.rdkit_info_version()</f>
        <v>2017.03.1</v>
      </c>
      <c r="K4" t="s">
        <v>6</v>
      </c>
    </row>
    <row r="5" spans="1:11" x14ac:dyDescent="0.25">
      <c r="C5" s="1" t="s">
        <v>0</v>
      </c>
      <c r="H5" s="1" t="s">
        <v>203</v>
      </c>
      <c r="K5" t="s">
        <v>17</v>
      </c>
    </row>
    <row r="6" spans="1:11" x14ac:dyDescent="0.25">
      <c r="A6" s="1" t="s">
        <v>13</v>
      </c>
      <c r="B6" s="1" t="s">
        <v>8</v>
      </c>
      <c r="C6" s="4" t="s">
        <v>1</v>
      </c>
      <c r="D6" s="1" t="s">
        <v>2</v>
      </c>
      <c r="E6" s="1" t="s">
        <v>5</v>
      </c>
      <c r="F6" s="1" t="s">
        <v>4</v>
      </c>
      <c r="G6" s="1"/>
      <c r="H6" s="5" t="s">
        <v>24</v>
      </c>
    </row>
    <row r="7" spans="1:11" ht="75" customHeight="1" x14ac:dyDescent="0.25">
      <c r="A7" t="s">
        <v>10</v>
      </c>
      <c r="B7" s="2" t="str">
        <f>_xll.ProteaxRendering.CellRenderer.PROTEAX_IMAGE("7F6D8E7F798941A5AA32B57796553A60|MOL0FH3|F", _xll.Python.RDKitXL.rdkit_smiles_to_molblock(A7))</f>
        <v xml:space="preserve">
     RDKit          2D
 13 13  0  0  0  0  0  0  0  0999 V2000
   -3.8123   -1.2868    0.0000 C   0  0  0  0  0  0  0  0  0  0  0  0
   -2.6987   -0.2818    0.0000 C   0  0  0  0  0  0  0  0  0  0  0  0
   -3.0122    1.1850    0.0000 O   0  0  0  0  0  0  0  0  0  0  0  0
   -1.2716   -0.7438    0.0000 O   0  0  0  0  0  0  0  0  0  0  0  0
   -0.1580    0.2612    0.0000 C   0  0  0  0  0  0  0  0  0  0  0  0
   -0.4715    1.7281    0.0000 C   0  0  0  0  0  0  0  0  0  0  0  0
    0.6420    2.7330    0.0000 C   0  0  0  0  0  0  0  0  0  0  0  0
    2.0691    2.2711    0.0000 C   0  0  0  0  0  0  0  0  0  0  0  0
    2.3827    0.8043    0.0000 C   0  0  0  0  0  0  0  0  0  0  0  0
    1.2691   -0.2007    0.0000 C   0  0  0  0  0  0  0  0  0  0  0  0
    1.5826   -1.6676    0.0000 C   0  0  0  0  0  0  0  0  0  0  0  0
    3.0097   -2.1295    0.0000 O   0  0  0  0  0  0  0  0  0  0  0  0
    0.4690   -2.6725    0.0000 O   0  0  0  0  0  0  0  0  0  0  0  0
  1  2  1  0
  2  3  2  0
  2  4  1  0
  4  5  1  0
  5  6  2  0
  6  7  1  0
  7  8  2  0
  8  9  1  0
  9 10  2  0
 10 11  1  0
 11 12  2  0
 11 13  1  0
 10  5  1  0
M  END
</v>
      </c>
      <c r="C7" s="3">
        <f>_xll.Python.RDKitXL.rdkit_descriptor($A7,C$6)</f>
        <v>1.3101</v>
      </c>
      <c r="D7" s="3">
        <f>_xll.Python.RDKitXL.rdkit_descriptor($A7,D$6)</f>
        <v>180.15899999999996</v>
      </c>
      <c r="E7" s="3">
        <f>_xll.Python.RDKitXL.rdkit_descriptor($A7,E$6)</f>
        <v>3</v>
      </c>
      <c r="F7" s="3">
        <f>_xll.Python.RDKitXL.rdkit_descriptor($A7,F$6)</f>
        <v>1</v>
      </c>
      <c r="G7" s="3"/>
      <c r="H7" s="3">
        <f>_xll.Python.RDKitXL.rdkit_descriptor($A7,H$6)</f>
        <v>3.0435273546341013</v>
      </c>
    </row>
    <row r="8" spans="1:11" ht="75" customHeight="1" x14ac:dyDescent="0.25">
      <c r="A8" t="s">
        <v>11</v>
      </c>
      <c r="B8" s="2" t="str">
        <f>_xll.ProteaxRendering.CellRenderer.PROTEAX_IMAGE("71013ABD17B24679B94A5A8C6D06ADC5|MOL0FH3|F", _xll.Python.RDKitXL.rdkit_smiles_to_molblock(A8))</f>
        <v xml:space="preserve">
     RDKit          2D
 28 30  0  0  0  0  0  0  0  0999 V2000
   -2.2049   -0.8533    0.0000 C   0  0  0  0  0  0  0  0  0  0  0  0
   -3.6688   -1.1804    0.0000 C   0  0  0  0  0  0  0  0  0  0  0  0
   -4.6841   -0.0762    0.0000 N   0  0  0  0  0  0  0  0  0  0  0  0
   -4.2355    1.3551    0.0000 C   0  0  0  0  0  0  0  0  0  0  0  0
   -5.4581    2.2241    0.0000 N   0  0  0  0  0  0  0  0  0  0  0  0
   -6.6624    1.3298    0.0000 N   0  0  0  0  0  0  0  0  0  0  0  0
   -6.1840   -0.0919    0.0000 C   0  0  0  0  0  0  0  0  0  0  0  0
   -7.0530   -1.3145    0.0000 C   0  0  0  0  0  0  0  0  0  0  0  0
   -7.9220   -2.5372    0.0000 F   0  0  0  0  0  0  0  0  0  0  0  0
   -8.2756   -0.4456    0.0000 F   0  0  0  0  0  0  0  0  0  0  0  0
   -5.8303   -2.1835    0.0000 F   0  0  0  0  0  0  0  0  0  0  0  0
   -2.7716    1.6823    0.0000 C   0  0  0  0  0  0  0  0  0  0  0  0
   -1.7563    0.5781    0.0000 N   0  0  0  0  0  0  0  0  0  0  0  0
   -0.2924    0.9052    0.0000 C   0  0  0  0  0  0  0  0  0  0  0  0
    0.1562    2.3366    0.0000 O   0  0  0  0  0  0  0  0  0  0  0  0
    0.7228   -0.1990    0.0000 C   0  0  0  0  0  0  0  0  0  0  0  0
    2.1867    0.1282    0.0000 C   0  0  0  0  0  0  0  0  0  0  0  0
    3.2020   -0.9760    0.0000 C   0  0  0  0  0  0  0  0  0  0  0  0
    4.6659   -0.6489    0.0000 C   0  0  0  0  0  0  0  0  0  0  0  0
    5.6812   -1.7531    0.0000 C   0  0  0  0  0  0  0  0  0  0  0  0
    7.1450   -1.4259    0.0000 C   0  0  0  0  0  0  0  0  0  0  0  0
    7.5937    0.0054    0.0000 C   0  0  0  0  0  0  0  0  0  0  0  0
    6.5784    1.1096    0.0000 C   0  0  0  0  0  0  0  0  0  0  0  0
    5.1145    0.7825    0.0000 C   0  0  0  0  0  0  0  0  0  0  0  0
    4.0992    1.8867    0.0000 F   0  0  0  0  0  0  0  0  0  0  0  0
    9.0576    0.3326    0.0000 F   0  0  0  0  0  0  0  0  0  0  0  0
    8.1603   -2.5301    0.0000 F   0  0  0  0  0  0  0  0  0  0  0  0
    2.6354    1.5595    0.0000 N   0  0  0  0  0  0  0  0  0  0  0  0
  1  2  1  0
  2  3  1  0
  3  4  1  0
  4  5  2  0
  5  6  1  0
  6  7  2  0
  7  8  1  0
  8  9  1  0
  8 10  1  0
  8 11  1  0
  4 12  1  0
 12 13  1  0
 13 14  1  0
 14 15  2  0
 14 16  1  0
 16 17  1  0
 17 18  1  0
 18 19  1  0
 19 20  2  0
 20 21  1  0
 21 22  2  0
 22 23  1  0
 23 24  2  0
 24 25  1  0
 22 26  1  0
 21 27  1  0
 17 28  1  0
 13  1  1  0
  7  3  1  0
 24 19  1  0
M  END
</v>
      </c>
      <c r="C8" s="3">
        <f>_xll.Python.RDKitXL.rdkit_descriptor($A8,C$6)</f>
        <v>2.0165000000000002</v>
      </c>
      <c r="D8" s="3">
        <f>_xll.Python.RDKitXL.rdkit_descriptor($A8,D$6)</f>
        <v>407.3180000000001</v>
      </c>
      <c r="E8" s="3">
        <f>_xll.Python.RDKitXL.rdkit_descriptor($A8,E$6)</f>
        <v>5</v>
      </c>
      <c r="F8" s="3">
        <f>_xll.Python.RDKitXL.rdkit_descriptor($A8,F$6)</f>
        <v>1</v>
      </c>
      <c r="G8" s="3"/>
      <c r="H8" s="3">
        <f>_xll.Python.RDKitXL.rdkit_descriptor($A8,H$6)</f>
        <v>1.6262839581617268</v>
      </c>
    </row>
    <row r="9" spans="1:11" ht="75" customHeight="1" x14ac:dyDescent="0.25">
      <c r="A9" t="s">
        <v>12</v>
      </c>
      <c r="B9" s="2" t="str">
        <f>_xll.ProteaxRendering.CellRenderer.PROTEAX_IMAGE("BF8C9D505DD847A2B8DECB530C53840D|MOL0FH3|F", _xll.Python.RDKitXL.rdkit_smiles_to_molblock(A9))</f>
        <v xml:space="preserve">
     RDKit          2D
 30 33  0  0  0  0  0  0  0  0999 V2000
   -9.1442   -1.7840    0.0000 F   0  0  0  0  0  0  0  0  0  0  0  0
   -7.8181   -1.0830    0.0000 C   0  0  0  0  0  0  0  0  0  0  0  0
   -7.7622    0.4160    0.0000 C   0  0  0  0  0  0  0  0  0  0  0  0
   -6.4361    1.1170    0.0000 C   0  0  0  0  0  0  0  0  0  0  0  0
   -5.1660    0.3192    0.0000 C   0  0  0  0  0  0  0  0  0  0  0  0
   -5.2219   -1.1798    0.0000 C   0  0  0  0  0  0  0  0  0  0  0  0
   -6.5480   -1.8809    0.0000 C   0  0  0  0  0  0  0  0  0  0  0  0
   -3.8399    1.0202    0.0000 C   0  0  0  0  0  0  0  0  0  0  0  0
   -3.7840    2.5192    0.0000 O   0  0  0  0  0  0  0  0  0  0  0  0
   -2.5697    0.2223    0.0000 C   0  0  0  0  0  0  0  0  0  0  0  0
   -1.2436    0.9234    0.0000 C   0  0  0  0  0  0  0  0  0  0  0  0
    0.0266    0.1255    0.0000 C   0  0  0  0  0  0  0  0  0  0  0  0
    0.3605   -1.3369    0.0000 C   0  0  0  0  0  0  0  0  0  0  0  0
   -0.4374   -2.6070    0.0000 O   0  0  0  0  0  0  0  0  0  0  0  0
    1.8229   -1.0029    0.0000 N   0  0  0  0  0  0  0  0  0  0  0  0
    3.0931   -1.8008    0.0000 C   0  0  0  0  0  0  0  0  0  0  0  0
    3.0372   -3.2998    0.0000 C   0  0  0  0  0  0  0  0  0  0  0  0
    4.3073   -4.0977    0.0000 C   0  0  0  0  0  0  0  0  0  0  0  0
    5.6334   -3.3966    0.0000 C   0  0  0  0  0  0  0  0  0  0  0  0
    6.9036   -4.1945    0.0000 F   0  0  0  0  0  0  0  0  0  0  0  0
    5.6893   -1.8976    0.0000 C   0  0  0  0  0  0  0  0  0  0  0  0
    4.4192   -1.0997    0.0000 C   0  0  0  0  0  0  0  0  0  0  0  0
    1.4889    0.4594    0.0000 C   0  0  0  0  0  0  0  0  0  0  0  0
    2.2868    1.7296    0.0000 C   0  0  0  0  0  0  0  0  0  0  0  0
    3.7858    1.6737    0.0000 C   0  0  0  0  0  0  0  0  0  0  0  0
    4.5837    2.9439    0.0000 C   0  0  0  0  0  0  0  0  0  0  0  0
    3.8826    4.2700    0.0000 C   0  0  0  0  0  0  0  0  0  0  0  0
    4.6805    5.5402    0.0000 O   0  0  0  0  0  0  0  0  0  0  0  0
    2.3837    4.3259    0.0000 C   0  0  0  0  0  0  0  0  0  0  0  0
    1.5858    3.0557    0.0000 C   0  0  0  0  0  0  0  0  0  0  0  0
  1  2  1  0
  2  3  2  0
  3  4  1  0
  4  5  2  0
  5  6  1  0
  6  7  2  0
  5  8  1  0
  8  9  1  1
  8 10  1  0
 10 11  1  0
 12 11  1  6
 12 13  1  0
 13 14  2  0
 13 15  1  0
 15 16  1  0
 16 17  2  0
 17 18  1  0
 18 19  2  0
 19 20  1  0
 19 21  1  0
 21 22  2  0
 15 23  1  0
 23 24  1  1
 24 25  2  0
 25 26  1  0
 26 27  2  0
 27 28  1  0
 27 29  1  0
 29 30  2  0
  7  2  1  0
 22 16  1  0
 30 24  1  0
 23 12  1  0
M  END
</v>
      </c>
      <c r="C9" s="3">
        <f>_xll.Python.RDKitXL.rdkit_descriptor($A9,C$6)</f>
        <v>4.8883000000000036</v>
      </c>
      <c r="D9" s="3">
        <f>_xll.Python.RDKitXL.rdkit_descriptor($A9,D$6)</f>
        <v>409.43200000000007</v>
      </c>
      <c r="E9" s="3">
        <f>_xll.Python.RDKitXL.rdkit_descriptor($A9,E$6)</f>
        <v>3</v>
      </c>
      <c r="F9" s="3">
        <f>_xll.Python.RDKitXL.rdkit_descriptor($A9,F$6)</f>
        <v>2</v>
      </c>
      <c r="G9" s="3"/>
      <c r="H9" s="3">
        <f>_xll.Python.RDKitXL.rdkit_descriptor($A9,H$6)</f>
        <v>1.5460770899142344</v>
      </c>
    </row>
    <row r="10" spans="1:11" ht="75" customHeight="1" x14ac:dyDescent="0.25">
      <c r="A10" t="s">
        <v>9</v>
      </c>
      <c r="B10" s="2" t="str">
        <f>_xll.ProteaxRendering.CellRenderer.PROTEAX_IMAGE("1D2096C9C7F84542BAF6292FA45DA52E|MOL0FH3|F", _xll.Python.RDKitXL.rdkit_smiles_to_molblock(A10))</f>
        <v xml:space="preserve">
     RDKit          2D
 12 11  0  0  0  0  0  0  0  0999 V2000
    3.1906    0.7126    0.0000 C   0  0  0  0  0  0  0  0  0  0  0  0
    4.5609    0.1026    0.0000 O   0  0  0  0  0  0  0  0  0  0  0  0
    1.9771   -0.1691    0.0000 C   0  0  0  0  0  0  0  0  0  0  0  0
    2.1340   -1.6609    0.0000 O   0  0  0  0  0  0  0  0  0  0  0  0
    0.6067    0.4409    0.0000 C   0  0  0  0  0  0  0  0  0  0  0  0
    0.4498    1.9327    0.0000 O   0  0  0  0  0  0  0  0  0  0  0  0
   -0.6067   -0.4409    0.0000 C   0  0  0  0  0  0  0  0  0  0  0  0
   -0.4498   -1.9327    0.0000 O   0  0  0  0  0  0  0  0  0  0  0  0
   -1.9771    0.1691    0.0000 C   0  0  0  0  0  0  0  0  0  0  0  0
   -2.1340    1.6609    0.0000 O   0  0  0  0  0  0  0  0  0  0  0  0
   -3.1906   -0.7126    0.0000 C   0  0  0  0  0  0  0  0  0  0  0  0
   -4.5609   -0.1026    0.0000 O   0  0  0  0  0  0  0  0  0  0  0  0
  1  2  1  0
  1  3  1  0
  3  4  1  0
  3  5  1  0
  5  6  1  0
  5  7  1  0
  7  8  1  0
  7  9  1  0
  9 10  1  0
  9 11  1  0
 11 12  1  0
M  END
</v>
      </c>
      <c r="C10" s="3">
        <f>_xll.Python.RDKitXL.rdkit_descriptor($A10,C$6)</f>
        <v>-3.5854000000000004</v>
      </c>
      <c r="D10" s="3">
        <f>_xll.Python.RDKitXL.rdkit_descriptor($A10,D$6)</f>
        <v>182.172</v>
      </c>
      <c r="E10" s="3">
        <f>_xll.Python.RDKitXL.rdkit_descriptor($A10,E$6)</f>
        <v>6</v>
      </c>
      <c r="F10" s="3">
        <f>_xll.Python.RDKitXL.rdkit_descriptor($A10,F$6)</f>
        <v>6</v>
      </c>
      <c r="G10" s="3"/>
      <c r="H10" s="3">
        <f>_xll.Python.RDKitXL.rdkit_descriptor($A10,H$6)</f>
        <v>3.9851644508585786</v>
      </c>
    </row>
    <row r="11" spans="1:11" ht="75" customHeight="1" x14ac:dyDescent="0.25">
      <c r="A11" t="s">
        <v>7</v>
      </c>
      <c r="B11" s="2" t="str">
        <f>_xll.ProteaxRendering.CellRenderer.PROTEAX_IMAGE("8F0CBDF887EF4976869B94D2926D5873|MOL0FH3|F", _xll.Python.RDKitXL.rdkit_smiles_to_molblock(A11))</f>
        <v xml:space="preserve">
     RDKit          2D
 22 23  0  0  0  0  0  0  0  0999 V2000
   -0.7500   -2.5981    0.0000 Cl  0  0  0  0  0  0  0  0  0  0  0  0
   -1.5000   -1.2990    0.0000 C   0  0  0  0  0  0  0  0  0  0  0  0
   -3.0000   -1.2990    0.0000 C   0  0  0  0  0  0  0  0  0  0  0  0
   -3.7500   -2.5981    0.0000 Cl  0  0  0  0  0  0  0  0  0  0  0  0
   -3.7500   -0.0000    0.0000 C   0  0  0  0  0  0  0  0  0  0  0  0
   -5.2500    0.0000    0.0000 Cl  0  0  0  0  0  0  0  0  0  0  0  0
   -3.0000    1.2990    0.0000 C   0  0  0  0  0  0  0  0  0  0  0  0
   -3.7500    2.5981    0.0000 Cl  0  0  0  0  0  0  0  0  0  0  0  0
   -1.5000    1.2990    0.0000 C   0  0  0  0  0  0  0  0  0  0  0  0
   -0.7500    2.5981    0.0000 Cl  0  0  0  0  0  0  0  0  0  0  0  0
   -0.7500   -0.0000    0.0000 C   0  0  0  0  0  0  0  0  0  0  0  0
    0.7500   -0.0000    0.0000 C   0  0  0  0  0  0  0  0  0  0  0  0
    1.5000   -1.2990    0.0000 C   0  0  0  0  0  0  0  0  0  0  0  0
    0.7500   -2.5981    0.0000 Cl  0  0  0  0  0  0  0  0  0  0  0  0
    3.0000   -1.2990    0.0000 C   0  0  0  0  0  0  0  0  0  0  0  0
    3.7500   -2.5981    0.0000 Cl  0  0  0  0  0  0  0  0  0  0  0  0
    3.7500    0.0000    0.0000 C   0  0  0  0  0  0  0  0  0  0  0  0
    5.2500    0.0000    0.0000 Cl  0  0  0  0  0  0  0  0  0  0  0  0
    3.0000    1.2990    0.0000 C   0  0  0  0  0  0  0  0  0  0  0  0
    3.7500    2.5981    0.0000 Cl  0  0  0  0  0  0  0  0  0  0  0  0
    1.5000    1.2990    0.0000 C   0  0  0  0  0  0  0  0  0  0  0  0
    0.7500    2.5981    0.0000 Cl  0  0  0  0  0  0  0  0  0  0  0  0
  1  2  1  0
  2  3  2  0
  3  4  1  0
  3  5  1  0
  5  6  1  0
  5  7  2  0
  7  8  1  0
  7  9  1  0
  9 10  1  0
  9 11  2  0
 11 12  1  0
 12 13  2  0
 13 14  1  0
 13 15  1  0
 15 16  1  0
 15 17  2  0
 17 18  1  0
 17 19  1  0
 19 20  1  0
 19 21  2  0
 21 22  1  0
 11  2  1  0
 21 12  1  0
M  END
</v>
      </c>
      <c r="C11" s="3">
        <f>_xll.Python.RDKitXL.rdkit_descriptor($A11,C$6)</f>
        <v>9.8875999999999991</v>
      </c>
      <c r="D11" s="3">
        <f>_xll.Python.RDKitXL.rdkit_descriptor($A11,D$6)</f>
        <v>498.66200000000026</v>
      </c>
      <c r="E11" s="3">
        <f>_xll.Python.RDKitXL.rdkit_descriptor($A11,E$6)</f>
        <v>0</v>
      </c>
      <c r="F11" s="3">
        <f>_xll.Python.RDKitXL.rdkit_descriptor($A11,F$6)</f>
        <v>0</v>
      </c>
      <c r="G11" s="3"/>
      <c r="H11" s="3">
        <f>_xll.Python.RDKitXL.rdkit_descriptor($A11,H$6)</f>
        <v>3.0269140714779517</v>
      </c>
    </row>
  </sheetData>
  <mergeCells count="3">
    <mergeCell ref="A1:D1"/>
    <mergeCell ref="A2:D2"/>
    <mergeCell ref="A3:D3"/>
  </mergeCells>
  <conditionalFormatting sqref="C7:C11">
    <cfRule type="cellIs" dxfId="3" priority="4" operator="greaterThan">
      <formula>5</formula>
    </cfRule>
  </conditionalFormatting>
  <conditionalFormatting sqref="D7:D11">
    <cfRule type="cellIs" dxfId="2" priority="3" operator="greaterThan">
      <formula>500</formula>
    </cfRule>
  </conditionalFormatting>
  <conditionalFormatting sqref="E7:E11">
    <cfRule type="cellIs" dxfId="1" priority="2" operator="greaterThan">
      <formula>10</formula>
    </cfRule>
  </conditionalFormatting>
  <conditionalFormatting sqref="F7:F11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  <customProperties>
    <customPr name="HasProteaxImages" r:id="rId2"/>
  </customPropertie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'Descriptor List'!$A$2:$A$188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workbookViewId="0">
      <selection activeCell="A2" sqref="A2:A188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141</v>
      </c>
    </row>
    <row r="31" spans="1:1" x14ac:dyDescent="0.25">
      <c r="A31" t="s">
        <v>142</v>
      </c>
    </row>
    <row r="32" spans="1:1" x14ac:dyDescent="0.25">
      <c r="A32" t="s">
        <v>143</v>
      </c>
    </row>
    <row r="33" spans="1:1" x14ac:dyDescent="0.25">
      <c r="A33" t="s">
        <v>144</v>
      </c>
    </row>
    <row r="34" spans="1:1" x14ac:dyDescent="0.25">
      <c r="A34" t="s">
        <v>145</v>
      </c>
    </row>
    <row r="35" spans="1:1" x14ac:dyDescent="0.25">
      <c r="A35" t="s">
        <v>146</v>
      </c>
    </row>
    <row r="36" spans="1:1" x14ac:dyDescent="0.25">
      <c r="A36" t="s">
        <v>147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121</v>
      </c>
    </row>
    <row r="42" spans="1:1" x14ac:dyDescent="0.25">
      <c r="A42" t="s">
        <v>148</v>
      </c>
    </row>
    <row r="43" spans="1:1" x14ac:dyDescent="0.25">
      <c r="A43" t="s">
        <v>149</v>
      </c>
    </row>
    <row r="44" spans="1:1" x14ac:dyDescent="0.25">
      <c r="A44" t="s">
        <v>150</v>
      </c>
    </row>
    <row r="45" spans="1:1" x14ac:dyDescent="0.25">
      <c r="A45" t="s">
        <v>151</v>
      </c>
    </row>
    <row r="46" spans="1:1" x14ac:dyDescent="0.25">
      <c r="A46" t="s">
        <v>152</v>
      </c>
    </row>
    <row r="47" spans="1:1" x14ac:dyDescent="0.25">
      <c r="A47" t="s">
        <v>153</v>
      </c>
    </row>
    <row r="48" spans="1:1" x14ac:dyDescent="0.25">
      <c r="A48" t="s">
        <v>154</v>
      </c>
    </row>
    <row r="49" spans="1:1" x14ac:dyDescent="0.25">
      <c r="A49" t="s">
        <v>128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126</v>
      </c>
    </row>
    <row r="53" spans="1:1" x14ac:dyDescent="0.25">
      <c r="A53" t="s">
        <v>127</v>
      </c>
    </row>
    <row r="54" spans="1:1" x14ac:dyDescent="0.25">
      <c r="A54" t="s">
        <v>155</v>
      </c>
    </row>
    <row r="55" spans="1:1" x14ac:dyDescent="0.25">
      <c r="A55" t="s">
        <v>156</v>
      </c>
    </row>
    <row r="56" spans="1:1" x14ac:dyDescent="0.25">
      <c r="A56" t="s">
        <v>157</v>
      </c>
    </row>
    <row r="57" spans="1:1" x14ac:dyDescent="0.25">
      <c r="A57" t="s">
        <v>158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161</v>
      </c>
    </row>
    <row r="61" spans="1:1" x14ac:dyDescent="0.25">
      <c r="A61" t="s">
        <v>162</v>
      </c>
    </row>
    <row r="62" spans="1:1" x14ac:dyDescent="0.25">
      <c r="A62" t="s">
        <v>163</v>
      </c>
    </row>
    <row r="63" spans="1:1" x14ac:dyDescent="0.25">
      <c r="A63" t="s">
        <v>164</v>
      </c>
    </row>
    <row r="64" spans="1:1" x14ac:dyDescent="0.25">
      <c r="A64" t="s">
        <v>131</v>
      </c>
    </row>
    <row r="65" spans="1:1" x14ac:dyDescent="0.25">
      <c r="A65" t="s">
        <v>165</v>
      </c>
    </row>
    <row r="66" spans="1:1" x14ac:dyDescent="0.25">
      <c r="A66" t="s">
        <v>166</v>
      </c>
    </row>
    <row r="67" spans="1:1" x14ac:dyDescent="0.25">
      <c r="A67" t="s">
        <v>132</v>
      </c>
    </row>
    <row r="68" spans="1:1" x14ac:dyDescent="0.25">
      <c r="A68" t="s">
        <v>167</v>
      </c>
    </row>
    <row r="69" spans="1:1" x14ac:dyDescent="0.25">
      <c r="A69" t="s">
        <v>168</v>
      </c>
    </row>
    <row r="70" spans="1:1" x14ac:dyDescent="0.25">
      <c r="A70" t="s">
        <v>169</v>
      </c>
    </row>
    <row r="71" spans="1:1" x14ac:dyDescent="0.25">
      <c r="A71" t="s">
        <v>170</v>
      </c>
    </row>
    <row r="72" spans="1:1" x14ac:dyDescent="0.25">
      <c r="A72" t="s">
        <v>171</v>
      </c>
    </row>
    <row r="73" spans="1:1" x14ac:dyDescent="0.25">
      <c r="A73" t="s">
        <v>172</v>
      </c>
    </row>
    <row r="74" spans="1:1" x14ac:dyDescent="0.25">
      <c r="A74" t="s">
        <v>173</v>
      </c>
    </row>
    <row r="75" spans="1:1" x14ac:dyDescent="0.25">
      <c r="A75" t="s">
        <v>174</v>
      </c>
    </row>
    <row r="76" spans="1:1" x14ac:dyDescent="0.25">
      <c r="A76" t="s">
        <v>136</v>
      </c>
    </row>
    <row r="77" spans="1:1" x14ac:dyDescent="0.25">
      <c r="A77" t="s">
        <v>137</v>
      </c>
    </row>
    <row r="78" spans="1:1" x14ac:dyDescent="0.25">
      <c r="A78" t="s">
        <v>138</v>
      </c>
    </row>
    <row r="79" spans="1:1" x14ac:dyDescent="0.25">
      <c r="A79" t="s">
        <v>133</v>
      </c>
    </row>
    <row r="80" spans="1:1" x14ac:dyDescent="0.25">
      <c r="A80" t="s">
        <v>134</v>
      </c>
    </row>
    <row r="81" spans="1:1" x14ac:dyDescent="0.25">
      <c r="A81" t="s">
        <v>135</v>
      </c>
    </row>
    <row r="82" spans="1:1" x14ac:dyDescent="0.25">
      <c r="A82" t="s">
        <v>139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  <row r="91" spans="1:1" x14ac:dyDescent="0.25">
      <c r="A91" t="s">
        <v>183</v>
      </c>
    </row>
    <row r="92" spans="1:1" x14ac:dyDescent="0.25">
      <c r="A92" t="s">
        <v>184</v>
      </c>
    </row>
    <row r="93" spans="1:1" x14ac:dyDescent="0.25">
      <c r="A93" t="s">
        <v>185</v>
      </c>
    </row>
    <row r="94" spans="1:1" x14ac:dyDescent="0.25">
      <c r="A94" t="s">
        <v>186</v>
      </c>
    </row>
    <row r="95" spans="1:1" x14ac:dyDescent="0.25">
      <c r="A95" t="s">
        <v>187</v>
      </c>
    </row>
    <row r="96" spans="1:1" x14ac:dyDescent="0.25">
      <c r="A96" t="s">
        <v>188</v>
      </c>
    </row>
    <row r="97" spans="1:1" x14ac:dyDescent="0.25">
      <c r="A97" t="s">
        <v>189</v>
      </c>
    </row>
    <row r="98" spans="1:1" x14ac:dyDescent="0.25">
      <c r="A98" t="s">
        <v>190</v>
      </c>
    </row>
    <row r="99" spans="1:1" x14ac:dyDescent="0.25">
      <c r="A99" t="s">
        <v>191</v>
      </c>
    </row>
    <row r="100" spans="1:1" x14ac:dyDescent="0.25">
      <c r="A100" t="s">
        <v>192</v>
      </c>
    </row>
    <row r="101" spans="1:1" x14ac:dyDescent="0.25">
      <c r="A101" t="s">
        <v>140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49</v>
      </c>
    </row>
    <row r="113" spans="1:1" x14ac:dyDescent="0.25">
      <c r="A113" t="s">
        <v>50</v>
      </c>
    </row>
    <row r="114" spans="1:1" x14ac:dyDescent="0.25">
      <c r="A114" t="s">
        <v>51</v>
      </c>
    </row>
    <row r="115" spans="1:1" x14ac:dyDescent="0.25">
      <c r="A115" t="s">
        <v>52</v>
      </c>
    </row>
    <row r="116" spans="1:1" x14ac:dyDescent="0.25">
      <c r="A116" t="s">
        <v>53</v>
      </c>
    </row>
    <row r="117" spans="1:1" x14ac:dyDescent="0.25">
      <c r="A117" t="s">
        <v>54</v>
      </c>
    </row>
    <row r="118" spans="1:1" x14ac:dyDescent="0.25">
      <c r="A118" t="s">
        <v>55</v>
      </c>
    </row>
    <row r="119" spans="1:1" x14ac:dyDescent="0.25">
      <c r="A119" t="s">
        <v>56</v>
      </c>
    </row>
    <row r="120" spans="1:1" x14ac:dyDescent="0.25">
      <c r="A120" t="s">
        <v>22</v>
      </c>
    </row>
    <row r="121" spans="1:1" x14ac:dyDescent="0.25">
      <c r="A121" t="s">
        <v>20</v>
      </c>
    </row>
    <row r="122" spans="1:1" x14ac:dyDescent="0.25">
      <c r="A122" t="s">
        <v>23</v>
      </c>
    </row>
    <row r="123" spans="1:1" x14ac:dyDescent="0.25">
      <c r="A123" t="s">
        <v>21</v>
      </c>
    </row>
    <row r="124" spans="1:1" x14ac:dyDescent="0.25">
      <c r="A124" t="s">
        <v>1</v>
      </c>
    </row>
    <row r="125" spans="1:1" x14ac:dyDescent="0.25">
      <c r="A125" t="s">
        <v>57</v>
      </c>
    </row>
    <row r="126" spans="1:1" x14ac:dyDescent="0.25">
      <c r="A126" t="s">
        <v>58</v>
      </c>
    </row>
    <row r="127" spans="1:1" x14ac:dyDescent="0.25">
      <c r="A127" t="s">
        <v>59</v>
      </c>
    </row>
    <row r="128" spans="1:1" x14ac:dyDescent="0.25">
      <c r="A128" t="s">
        <v>60</v>
      </c>
    </row>
    <row r="129" spans="1:1" x14ac:dyDescent="0.25">
      <c r="A129" t="s">
        <v>61</v>
      </c>
    </row>
    <row r="130" spans="1:1" x14ac:dyDescent="0.25">
      <c r="A130" t="s">
        <v>62</v>
      </c>
    </row>
    <row r="131" spans="1:1" x14ac:dyDescent="0.25">
      <c r="A131" t="s">
        <v>63</v>
      </c>
    </row>
    <row r="132" spans="1:1" x14ac:dyDescent="0.25">
      <c r="A132" t="s">
        <v>64</v>
      </c>
    </row>
    <row r="133" spans="1:1" x14ac:dyDescent="0.25">
      <c r="A133" t="s">
        <v>65</v>
      </c>
    </row>
    <row r="134" spans="1:1" x14ac:dyDescent="0.25">
      <c r="A134" t="s">
        <v>5</v>
      </c>
    </row>
    <row r="135" spans="1:1" x14ac:dyDescent="0.25">
      <c r="A135" t="s">
        <v>4</v>
      </c>
    </row>
    <row r="136" spans="1:1" x14ac:dyDescent="0.25">
      <c r="A136" t="s">
        <v>66</v>
      </c>
    </row>
    <row r="137" spans="1:1" x14ac:dyDescent="0.25">
      <c r="A137" t="s">
        <v>67</v>
      </c>
    </row>
    <row r="138" spans="1:1" x14ac:dyDescent="0.25">
      <c r="A138" t="s">
        <v>68</v>
      </c>
    </row>
    <row r="139" spans="1:1" x14ac:dyDescent="0.25">
      <c r="A139" t="s">
        <v>69</v>
      </c>
    </row>
    <row r="140" spans="1:1" x14ac:dyDescent="0.25">
      <c r="A140" t="s">
        <v>70</v>
      </c>
    </row>
    <row r="141" spans="1:1" x14ac:dyDescent="0.25">
      <c r="A141" t="s">
        <v>71</v>
      </c>
    </row>
    <row r="142" spans="1:1" x14ac:dyDescent="0.25">
      <c r="A142" t="s">
        <v>72</v>
      </c>
    </row>
    <row r="143" spans="1:1" x14ac:dyDescent="0.25">
      <c r="A143" t="s">
        <v>73</v>
      </c>
    </row>
    <row r="144" spans="1:1" x14ac:dyDescent="0.25">
      <c r="A144" t="s">
        <v>74</v>
      </c>
    </row>
    <row r="145" spans="1:1" x14ac:dyDescent="0.25">
      <c r="A145" t="s">
        <v>75</v>
      </c>
    </row>
    <row r="146" spans="1:1" x14ac:dyDescent="0.25">
      <c r="A146" t="s">
        <v>76</v>
      </c>
    </row>
    <row r="147" spans="1:1" x14ac:dyDescent="0.25">
      <c r="A147" t="s">
        <v>77</v>
      </c>
    </row>
    <row r="148" spans="1:1" x14ac:dyDescent="0.25">
      <c r="A148" t="s">
        <v>78</v>
      </c>
    </row>
    <row r="149" spans="1:1" x14ac:dyDescent="0.25">
      <c r="A149" t="s">
        <v>79</v>
      </c>
    </row>
    <row r="150" spans="1:1" x14ac:dyDescent="0.25">
      <c r="A150" t="s">
        <v>80</v>
      </c>
    </row>
    <row r="151" spans="1:1" x14ac:dyDescent="0.25">
      <c r="A151" t="s">
        <v>81</v>
      </c>
    </row>
    <row r="152" spans="1:1" x14ac:dyDescent="0.25">
      <c r="A152" t="s">
        <v>82</v>
      </c>
    </row>
    <row r="153" spans="1:1" x14ac:dyDescent="0.25">
      <c r="A153" t="s">
        <v>83</v>
      </c>
    </row>
    <row r="154" spans="1:1" x14ac:dyDescent="0.25">
      <c r="A154" t="s">
        <v>84</v>
      </c>
    </row>
    <row r="155" spans="1:1" x14ac:dyDescent="0.25">
      <c r="A155" t="s">
        <v>85</v>
      </c>
    </row>
    <row r="156" spans="1:1" x14ac:dyDescent="0.25">
      <c r="A156" t="s">
        <v>96</v>
      </c>
    </row>
    <row r="157" spans="1:1" x14ac:dyDescent="0.25">
      <c r="A157" t="s">
        <v>97</v>
      </c>
    </row>
    <row r="158" spans="1:1" x14ac:dyDescent="0.25">
      <c r="A158" t="s">
        <v>98</v>
      </c>
    </row>
    <row r="159" spans="1:1" x14ac:dyDescent="0.25">
      <c r="A159" t="s">
        <v>99</v>
      </c>
    </row>
    <row r="160" spans="1:1" x14ac:dyDescent="0.25">
      <c r="A160" t="s">
        <v>100</v>
      </c>
    </row>
    <row r="161" spans="1:1" x14ac:dyDescent="0.25">
      <c r="A161" t="s">
        <v>101</v>
      </c>
    </row>
    <row r="162" spans="1:1" x14ac:dyDescent="0.25">
      <c r="A162" t="s">
        <v>102</v>
      </c>
    </row>
    <row r="163" spans="1:1" x14ac:dyDescent="0.25">
      <c r="A163" t="s">
        <v>103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106</v>
      </c>
    </row>
    <row r="167" spans="1:1" x14ac:dyDescent="0.25">
      <c r="A167" t="s">
        <v>107</v>
      </c>
    </row>
    <row r="168" spans="1:1" x14ac:dyDescent="0.25">
      <c r="A168" t="s">
        <v>86</v>
      </c>
    </row>
    <row r="169" spans="1:1" x14ac:dyDescent="0.25">
      <c r="A169" t="s">
        <v>87</v>
      </c>
    </row>
    <row r="170" spans="1:1" x14ac:dyDescent="0.25">
      <c r="A170" t="s">
        <v>88</v>
      </c>
    </row>
    <row r="171" spans="1:1" x14ac:dyDescent="0.25">
      <c r="A171" t="s">
        <v>89</v>
      </c>
    </row>
    <row r="172" spans="1:1" x14ac:dyDescent="0.25">
      <c r="A172" t="s">
        <v>90</v>
      </c>
    </row>
    <row r="173" spans="1:1" x14ac:dyDescent="0.25">
      <c r="A173" t="s">
        <v>91</v>
      </c>
    </row>
    <row r="174" spans="1:1" x14ac:dyDescent="0.25">
      <c r="A174" t="s">
        <v>92</v>
      </c>
    </row>
    <row r="175" spans="1:1" x14ac:dyDescent="0.25">
      <c r="A175" t="s">
        <v>93</v>
      </c>
    </row>
    <row r="176" spans="1:1" x14ac:dyDescent="0.25">
      <c r="A176" t="s">
        <v>94</v>
      </c>
    </row>
    <row r="177" spans="1:1" x14ac:dyDescent="0.25">
      <c r="A177" t="s">
        <v>95</v>
      </c>
    </row>
    <row r="178" spans="1:1" x14ac:dyDescent="0.25">
      <c r="A178" t="s">
        <v>3</v>
      </c>
    </row>
    <row r="179" spans="1:1" x14ac:dyDescent="0.25">
      <c r="A179" t="s">
        <v>108</v>
      </c>
    </row>
    <row r="180" spans="1:1" x14ac:dyDescent="0.25">
      <c r="A180" t="s">
        <v>109</v>
      </c>
    </row>
    <row r="181" spans="1:1" x14ac:dyDescent="0.25">
      <c r="A181" t="s">
        <v>110</v>
      </c>
    </row>
    <row r="182" spans="1:1" x14ac:dyDescent="0.25">
      <c r="A182" t="s">
        <v>111</v>
      </c>
    </row>
    <row r="183" spans="1:1" x14ac:dyDescent="0.25">
      <c r="A183" t="s">
        <v>112</v>
      </c>
    </row>
    <row r="184" spans="1:1" x14ac:dyDescent="0.25">
      <c r="A184" t="s">
        <v>113</v>
      </c>
    </row>
    <row r="185" spans="1:1" x14ac:dyDescent="0.25">
      <c r="A185" t="s">
        <v>114</v>
      </c>
    </row>
    <row r="186" spans="1:1" x14ac:dyDescent="0.25">
      <c r="A186" t="s">
        <v>115</v>
      </c>
    </row>
    <row r="187" spans="1:1" x14ac:dyDescent="0.25">
      <c r="A187" t="s">
        <v>116</v>
      </c>
    </row>
    <row r="188" spans="1:1" x14ac:dyDescent="0.25">
      <c r="A188" t="s">
        <v>117</v>
      </c>
    </row>
  </sheetData>
  <sortState ref="A2:A188">
    <sortCondition ref="A2:A18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RDKit examples</vt:lpstr>
      <vt:lpstr>Descriptor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</dc:creator>
  <cp:lastModifiedBy>Jan</cp:lastModifiedBy>
  <dcterms:created xsi:type="dcterms:W3CDTF">2017-04-27T09:03:04Z</dcterms:created>
  <dcterms:modified xsi:type="dcterms:W3CDTF">2017-09-24T16:21:37Z</dcterms:modified>
</cp:coreProperties>
</file>