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<sst xmlns="http://schemas.openxmlformats.org/spreadsheetml/2006/main" count="1375" uniqueCount="926">
  <si>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</si>
  <si>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</si>
  <si>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</si>
  <si>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</si>
  <si>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</si>
  <si>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</si>
  <si>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</si>
  <si>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</si>
  <si>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</si>
  <si>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</si>
  <si>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</si>
  <si>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</si>
  <si>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</si>
  <si>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</si>
  <si>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</si>
  <si>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</si>
  <si>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</si>
  <si>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</si>
  <si>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</si>
  <si>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</si>
  <si>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</si>
  <si>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</si>
  <si>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</si>
  <si>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</si>
  <si>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</si>
  <si>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</si>
  <si>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</si>
  <si>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</si>
  <si>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</si>
  <si>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</si>
  <si>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</si>
  <si>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</si>
  <si>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</si>
  <si>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</si>
  <si>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</si>
  <si>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</si>
  <si>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</si>
  <si>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</si>
  <si>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</si>
  <si>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</si>
  <si>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</si>
  <si>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</si>
  <si>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</si>
  <si>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</si>
  <si>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</si>
  <si>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</si>
  <si>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</si>
  <si>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</si>
  <si>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</si>
  <si>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</si>
  <si>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</si>
  <si>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</si>
  <si>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</si>
  <si>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</si>
  <si>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</si>
  <si>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</si>
  <si>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</si>
  <si>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</si>
  <si>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</si>
  <si>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</si>
  <si>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</si>
  <si>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</si>
  <si>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</si>
  <si>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</si>
  <si>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</si>
  <si>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</si>
  <si>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</si>
  <si>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</si>
  <si>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</si>
  <si>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</si>
  <si>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</si>
  <si>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</si>
  <si>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</si>
  <si>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</si>
  <si>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</si>
  <si>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</si>
  <si>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</si>
  <si>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</si>
  <si>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</si>
  <si>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</si>
  <si>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</si>
  <si>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</si>
  <si>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</si>
  <si>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</si>
  <si>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</si>
  <si>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</si>
  <si>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</si>
  <si>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</si>
  <si>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</si>
  <si>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</si>
  <si>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</si>
  <si>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</si>
  <si>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</si>
  <si>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</si>
  <si>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</si>
  <si>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</si>
  <si>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</si>
  <si>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</si>
  <si>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</si>
  <si>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</si>
  <si>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</si>
  <si>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</si>
  <si>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</si>
  <si>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</si>
  <si>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</si>
  <si>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</si>
  <si>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</si>
  <si>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</si>
  <si>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</si>
  <si>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</si>
  <si>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</si>
  <si>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</si>
  <si>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</si>
  <si>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</si>
  <si>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</si>
  <si>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</si>
  <si>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</si>
  <si>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</si>
  <si>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</si>
  <si>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</si>
  <si>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</si>
  <si>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</si>
  <si>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</si>
  <si>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</si>
  <si>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</si>
  <si>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</si>
  <si>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</si>
  <si>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</si>
  <si>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</si>
  <si>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</si>
  <si>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</si>
  <si>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</si>
  <si>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</si>
  <si>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</si>
  <si>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</si>
  <si>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</si>
  <si>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</si>
  <si>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</si>
  <si>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</si>
  <si>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</si>
  <si>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</si>
  <si>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</si>
  <si>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</si>
  <si>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</si>
  <si>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</si>
  <si>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</si>
  <si>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</si>
  <si>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</si>
  <si>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</si>
  <si>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</si>
  <si>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</si>
  <si>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</si>
  <si>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</si>
  <si>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</si>
  <si>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</si>
  <si>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</si>
  <si>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</si>
  <si>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</si>
  <si>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</si>
  <si>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</si>
  <si>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</si>
  <si>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</si>
  <si>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</si>
  <si>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</si>
  <si>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</si>
  <si>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</si>
  <si>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</si>
  <si>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</si>
  <si>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</si>
  <si>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</si>
  <si>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</si>
  <si>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</si>
  <si>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</si>
  <si>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</si>
  <si>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</si>
  <si>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</si>
  <si>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</si>
  <si>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</si>
  <si>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</si>
  <si>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</si>
  <si>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</si>
  <si>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</si>
  <si>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</si>
  <si>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</si>
  <si>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</si>
  <si>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</si>
  <si>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</si>
  <si>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</si>
  <si>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</si>
  <si>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</si>
  <si>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</si>
  <si>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</si>
  <si>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</si>
  <si>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</si>
  <si>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</si>
  <si>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</si>
  <si>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</si>
  <si>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</si>
  <si>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</si>
  <si>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</si>
  <si>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</si>
  <si>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</si>
  <si>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</si>
  <si>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</si>
  <si>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</si>
  <si>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</si>
  <si>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</si>
  <si>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</si>
  <si>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</si>
  <si>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</si>
  <si>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</si>
  <si>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</si>
  <si>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</si>
  <si>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</si>
  <si>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</si>
  <si>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</si>
  <si>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</si>
  <si>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</si>
  <si>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</si>
  <si>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</si>
  <si>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</si>
  <si>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</si>
  <si>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</si>
  <si>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</si>
  <si>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</si>
  <si>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</si>
  <si>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</si>
  <si>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</si>
  <si>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</si>
  <si>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</si>
  <si>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</si>
  <si>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</si>
  <si>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</si>
  <si>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</si>
  <si>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</si>
  <si>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</si>
  <si>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</si>
  <si>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</si>
  <si>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</si>
  <si>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</si>
  <si>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</si>
  <si>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</si>
  <si>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</si>
  <si>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</si>
  <si>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</si>
  <si>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</si>
  <si>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</si>
  <si>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</si>
  <si>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</si>
  <si>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</si>
  <si>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</si>
  <si>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</si>
  <si>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</si>
  <si>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</si>
  <si>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</si>
  <si>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</si>
  <si>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</si>
  <si>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</si>
  <si>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</si>
  <si>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</si>
  <si>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</si>
  <si>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</si>
  <si>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</si>
  <si>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</si>
  <si>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</si>
  <si>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</si>
  <si>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</si>
  <si>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</si>
  <si>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</si>
  <si>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</si>
  <si>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</si>
  <si>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</si>
  <si>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</si>
  <si>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</si>
  <si>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</si>
  <si>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</si>
  <si>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</si>
  <si>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</si>
  <si>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</si>
  <si>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</si>
  <si>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</si>
  <si>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</si>
  <si>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</si>
  <si>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</si>
  <si>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</si>
  <si>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</si>
  <si>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</si>
  <si>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</si>
  <si>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</si>
  <si>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</si>
  <si>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</si>
  <si>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</si>
  <si>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</si>
  <si>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</si>
  <si>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</si>
  <si>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</si>
  <si>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</si>
  <si>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</si>
  <si>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</si>
  <si>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</si>
  <si>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</si>
  <si>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</si>
  <si>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</si>
  <si>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</si>
  <si>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</si>
  <si>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</si>
  <si>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</si>
  <si>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</si>
  <si>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</si>
  <si>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</si>
  <si>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</si>
  <si>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</si>
  <si>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</si>
  <si>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</si>
  <si>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</si>
  <si>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</si>
  <si>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</si>
  <si>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</si>
  <si>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</si>
  <si>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</si>
  <si>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</si>
  <si>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</si>
  <si>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</si>
  <si>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</si>
  <si>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</si>
  <si>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</si>
  <si>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</si>
  <si>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</si>
  <si>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</si>
  <si>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</si>
  <si>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</si>
  <si>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</si>
  <si>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</si>
  <si>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</si>
  <si>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</si>
  <si>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</si>
  <si>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</si>
  <si>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</si>
  <si>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</si>
  <si>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</si>
  <si>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</si>
  <si>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</si>
  <si>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</si>
  <si>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</si>
  <si>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</si>
  <si>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</si>
  <si>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</si>
  <si>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</si>
  <si>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</si>
  <si>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</si>
  <si>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</si>
  <si>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</si>
  <si>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</si>
  <si>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</si>
  <si>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</si>
  <si>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</si>
  <si>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</si>
  <si>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</si>
  <si>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</si>
  <si>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</si>
  <si>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</si>
  <si>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</si>
  <si>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</si>
  <si>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</si>
  <si>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</si>
  <si>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</si>
  <si>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</si>
  <si>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</si>
  <si>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</si>
  <si>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</si>
  <si>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</si>
  <si>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</si>
  <si>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</si>
  <si>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</si>
  <si>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</si>
  <si>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</si>
  <si>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</si>
  <si>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</si>
  <si>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</si>
  <si>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</si>
  <si>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</si>
  <si>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</si>
  <si>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</si>
  <si>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</si>
  <si>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</si>
  <si>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</si>
  <si>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</si>
  <si>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</si>
  <si>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</si>
  <si>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</si>
  <si>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</si>
  <si>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</si>
  <si>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</si>
  <si>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</si>
  <si>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</si>
  <si>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</si>
  <si>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</si>
  <si>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</si>
  <si>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</si>
  <si>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</si>
  <si>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</si>
  <si>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</si>
  <si>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</si>
  <si>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</si>
  <si>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</si>
  <si>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</si>
  <si>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</si>
  <si>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</si>
  <si>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</si>
  <si>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</si>
  <si>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</si>
  <si>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</si>
  <si>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</si>
  <si>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</si>
  <si>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</si>
  <si>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</si>
  <si>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</si>
  <si>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</si>
  <si>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</si>
  <si>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</si>
  <si>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</si>
  <si>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</si>
  <si>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</si>
  <si>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</si>
  <si>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</si>
  <si>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</si>
  <si>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</si>
  <si>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</si>
  <si>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</si>
  <si>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</si>
  <si>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</si>
  <si>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</si>
  <si>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</si>
  <si>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</si>
  <si>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</si>
  <si>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</si>
  <si>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</si>
  <si>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</si>
  <si>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</si>
  <si>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</si>
  <si>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</si>
  <si>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</si>
  <si>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</si>
  <si>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</si>
  <si>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</si>
  <si>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</si>
  <si>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</si>
  <si>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</si>
  <si>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</si>
  <si>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</si>
  <si>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</si>
  <si>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</si>
  <si>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</si>
  <si>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</si>
  <si>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</si>
  <si>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</si>
  <si>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</si>
  <si>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</si>
  <si>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</si>
  <si>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</si>
  <si>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</si>
  <si>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</si>
  <si>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</si>
  <si>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</si>
  <si>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</si>
  <si>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</si>
  <si>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</si>
  <si>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</si>
  <si>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</si>
  <si>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</si>
  <si>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</si>
  <si>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</si>
  <si>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</si>
  <si>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</si>
  <si>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</si>
  <si>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</si>
  <si>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</si>
  <si>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</si>
  <si>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</si>
  <si>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</si>
  <si>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</si>
  <si>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</si>
  <si>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</si>
  <si>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</si>
  <si>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</si>
  <si>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</si>
  <si>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</si>
  <si>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</si>
  <si>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</si>
  <si>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</si>
  <si>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</si>
  <si>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</si>
  <si>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</si>
  <si>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</si>
  <si>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</si>
  <si>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</si>
  <si>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</si>
  <si>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</si>
  <si>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</si>
  <si>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</si>
  <si>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</si>
  <si>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</si>
  <si>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</si>
  <si>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</si>
  <si>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</si>
  <si>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</si>
  <si>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</si>
  <si>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</si>
  <si>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</si>
  <si>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</si>
  <si>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</si>
  <si>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</si>
  <si>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</si>
  <si>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</si>
  <si>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</si>
  <si>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</si>
  <si>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</si>
  <si>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</si>
  <si>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</si>
  <si>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</si>
  <si>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</si>
  <si>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</si>
  <si>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</si>
  <si>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</si>
  <si>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</si>
  <si>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</si>
  <si>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</si>
  <si>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</si>
  <si>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</si>
  <si>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</si>
  <si>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</si>
  <si>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</si>
  <si>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</si>
  <si>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</si>
  <si>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</si>
  <si>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</si>
  <si>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</si>
  <si>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</si>
  <si>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</si>
  <si>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</si>
  <si>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</si>
  <si>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</si>
  <si>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</si>
  <si>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</si>
  <si>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</si>
  <si>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</si>
  <si>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</si>
  <si>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</si>
  <si>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</si>
  <si>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</si>
  <si>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</si>
  <si>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</si>
  <si>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</si>
  <si>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</si>
  <si>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</si>
  <si>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</si>
  <si>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</si>
  <si>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</si>
  <si>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</si>
  <si>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</si>
  <si>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</si>
  <si>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</si>
  <si>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</si>
  <si>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</si>
  <si>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</si>
  <si>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</si>
  <si>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</si>
  <si>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</si>
  <si>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</si>
  <si>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</si>
  <si>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</si>
  <si>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</si>
  <si>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</si>
  <si>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</si>
  <si>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</si>
  <si>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</si>
  <si>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</si>
  <si>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</si>
  <si>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</si>
  <si>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</si>
  <si>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</si>
  <si>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</si>
  <si>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</si>
  <si>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</si>
  <si>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</si>
  <si>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</si>
  <si>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</si>
  <si>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</si>
  <si>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</si>
  <si>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</si>
  <si>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</si>
  <si>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</si>
  <si>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</si>
  <si>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</si>
  <si>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</si>
  <si>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</si>
  <si>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</si>
  <si>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</si>
  <si>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</si>
  <si>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</si>
  <si>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</si>
  <si>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</si>
  <si>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</si>
  <si>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</si>
  <si>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</si>
  <si>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</si>
  <si>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</si>
  <si>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</si>
  <si>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</si>
  <si>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</si>
  <si>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</si>
  <si>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</si>
  <si>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</si>
  <si>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</si>
  <si>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</si>
  <si>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</si>
  <si>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</si>
  <si>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</si>
  <si>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</si>
  <si>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</si>
  <si>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</si>
  <si>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</si>
  <si>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</si>
  <si>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</si>
  <si>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</si>
  <si>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</si>
  <si>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</si>
  <si>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</si>
  <si>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</si>
  <si>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</si>
  <si>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</si>
  <si>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</si>
  <si>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</si>
  <si>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</si>
  <si>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</si>
  <si>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</si>
  <si>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</si>
  <si>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</si>
  <si>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</si>
  <si>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</si>
  <si>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</si>
  <si>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</si>
  <si>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</si>
  <si>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</si>
  <si>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</si>
  <si>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</si>
  <si>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</si>
  <si>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</si>
  <si>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</si>
  <si>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</si>
  <si>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</si>
  <si>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</si>
  <si>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</si>
  <si>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</si>
  <si>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</si>
  <si>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</si>
  <si>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</si>
  <si>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</si>
  <si>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</si>
  <si>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</si>
  <si>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</si>
  <si>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</si>
  <si>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</si>
  <si>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</si>
  <si>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</si>
  <si>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</si>
  <si>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</si>
  <si>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</si>
  <si>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</si>
  <si>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</si>
  <si>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</si>
  <si>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</si>
  <si>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</si>
  <si>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</si>
  <si>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</si>
  <si>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</si>
  <si>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</si>
  <si>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</si>
  <si>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</si>
  <si>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</si>
  <si>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</si>
  <si>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</si>
  <si>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</si>
  <si>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</si>
  <si>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</si>
  <si>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</si>
  <si>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</si>
  <si>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</si>
  <si>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</si>
  <si>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</si>
  <si>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</si>
  <si>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</si>
  <si>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</si>
  <si>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</si>
  <si>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</si>
  <si>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</si>
  <si>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</si>
  <si>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</si>
  <si>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</si>
  <si>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</si>
  <si>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</si>
  <si>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</si>
  <si>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</si>
  <si>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</si>
  <si>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</si>
  <si>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</si>
  <si>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</si>
  <si>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</si>
  <si>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</si>
  <si>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</si>
  <si>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</si>
  <si>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</si>
  <si>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</si>
  <si>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</si>
  <si>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</si>
  <si>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</si>
  <si>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</si>
  <si>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</si>
  <si>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</si>
  <si>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</si>
  <si>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</si>
  <si>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</si>
  <si>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</si>
  <si>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</si>
  <si>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</si>
  <si>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</si>
  <si>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</si>
  <si>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</si>
  <si>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</si>
  <si>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</si>
  <si>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</si>
  <si>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</si>
  <si>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</si>
  <si>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</si>
  <si>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</si>
  <si>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</si>
  <si>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</si>
  <si>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</si>
  <si>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</si>
  <si>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</si>
  <si>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</si>
  <si>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</si>
  <si>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</si>
  <si>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</si>
  <si>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</si>
  <si>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</si>
  <si>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</si>
  <si>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</si>
  <si>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</si>
  <si>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</si>
  <si>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</si>
  <si>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</si>
  <si>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</si>
  <si>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</si>
  <si>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</si>
  <si>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</si>
  <si>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</si>
  <si>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</si>
  <si>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</si>
  <si>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</si>
  <si>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</si>
  <si>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</si>
  <si>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</si>
  <si>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</si>
  <si>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</si>
  <si>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</si>
  <si>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</si>
  <si>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</si>
  <si>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</si>
  <si>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</si>
  <si>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</si>
  <si>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</si>
  <si>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</si>
  <si>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</si>
  <si>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</si>
  <si>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</si>
  <si>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</si>
  <si>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</si>
  <si>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</si>
  <si>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</si>
  <si>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</si>
  <si>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</si>
  <si>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</si>
  <si>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</si>
  <si>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</si>
  <si>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</si>
  <si>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</si>
  <si>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</si>
  <si>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</si>
  <si>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</si>
  <si>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</si>
  <si>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</si>
  <si>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</si>
  <si>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</si>
  <si>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</si>
  <si>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</si>
  <si>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</si>
  <si>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</si>
  <si>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</si>
  <si>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</si>
  <si>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</si>
  <si>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</si>
  <si>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</si>
  <si>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</si>
  <si>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</si>
  <si>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</si>
  <si>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</si>
  <si>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</si>
  <si>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</si>
  <si>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</si>
  <si>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</si>
  <si>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</si>
  <si>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</si>
  <si>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</si>
  <si>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</si>
  <si>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</si>
  <si>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</si>
  <si>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</si>
  <si>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</si>
  <si>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</si>
  <si>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</si>
  <si>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</si>
  <si>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</si>
  <si>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</si>
  <si>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</si>
  <si>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</si>
  <si>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</si>
  <si>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</si>
  <si>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</si>
  <si>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</si>
  <si>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</si>
  <si>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</si>
  <si>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</si>
  <si>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</si>
  <si>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</si>
  <si>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</si>
  <si>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</si>
  <si>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</si>
  <si>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</si>
  <si>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</si>
  <si>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</si>
  <si>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</si>
  <si>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</si>
  <si>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</si>
  <si>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</si>
  <si>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</si>
  <si>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</si>
  <si>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</si>
  <si>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</si>
  <si>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</si>
  <si>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</si>
  <si>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</si>
  <si>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</si>
  <si>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</si>
  <si>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</si>
  <si>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</si>
  <si>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</si>
  <si>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</si>
  <si>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</si>
  <si>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</si>
  <si>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</si>
  <si>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</si>
  <si>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</si>
  <si>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</si>
  <si>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</si>
  <si>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</si>
  <si>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</si>
  <si>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</si>
  <si>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</si>
  <si>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</si>
  <si>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</si>
  <si>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</si>
  <si>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</si>
  <si>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</si>
  <si>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</si>
  <si>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</si>
  <si>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</si>
  <si>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</si>
  <si>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</si>
  <si>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</si>
  <si>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</si>
  <si>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</si>
  <si>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</si>
  <si>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</si>
  <si>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</si>
  <si>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</si>
  <si>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</si>
  <si>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</si>
  <si>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</si>
  <si>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</si>
  <si>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</si>
  <si>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</si>
  <si>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</si>
  <si>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</si>
  <si>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</si>
  <si>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</si>
  <si>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</si>
  <si>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</si>
  <si>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</si>
  <si>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</si>
  <si>
    <t>dt1466-投资理财G-20190423-全国</t>
  </si>
  <si>
    <t>dt1467-手游G-20190423-全国</t>
  </si>
  <si>
    <t>dt1468-餐饮加盟-20190423-吴总(全国)-2天</t>
  </si>
  <si>
    <t>dt1469-餐饮加盟-20190423-邢总(河南、陕西、山西、四川、重庆、甘肃、湖北)-1天</t>
  </si>
  <si>
    <t>dt1470-手机游戏-20190423-通用(浙江,江苏,安徽,四川,湖北,湖南,山西,陕西,河北,山东,天津,重庆,辽宁)-3天</t>
  </si>
  <si>
    <t>dt1471-装修-20190423-邢总(陕西省)-3天</t>
  </si>
  <si>
    <t>dt1477-贷款G-20190424-河南郑州</t>
  </si>
  <si>
    <t>dt1478-股民G-20190424-全国（除河北）</t>
  </si>
  <si>
    <t>dt1479-股票G-20190424-除去上海，广东，北京，新疆，西藏</t>
  </si>
  <si>
    <t>dt1480-广场舞G-20190424-全国</t>
  </si>
  <si>
    <t>dt1481-理财G-20190424-全国</t>
  </si>
  <si>
    <t>dt1482-手机游戏G-20190424-全国</t>
  </si>
  <si>
    <t>dt1483-育婴健身G-20190424-全国</t>
  </si>
  <si>
    <t>dt1484-手机游戏-20190424-通用(浙江,江苏,安徽,四川,湖北,湖南,山西,陕西,河北,山东,天津,重庆,辽宁)-3天</t>
  </si>
  <si>
    <t>dt1498-股票G-20190425-全国</t>
  </si>
  <si>
    <t>dt1499-股票配资CG-20190425-全国</t>
  </si>
  <si>
    <t>dt1500-汽车G-20190425-全国</t>
  </si>
  <si>
    <t>dt1501-投资理财GJ-20190425-全国</t>
  </si>
  <si>
    <t>dt1502-k12-20190425-曹总(湖南、湖北、江西、安徽)-1天</t>
  </si>
  <si>
    <t>dt1503-保健-20190425-邢总(全国)-1天</t>
  </si>
  <si>
    <t>dt1504-贷款-20190425-先总(广东、湖南、湖北、浙江、江苏、四川、陕西)-1天</t>
  </si>
  <si>
    <t>dt1505-交友-20190425-韩总(湖南)-1天</t>
  </si>
  <si>
    <t>dt1511-POS推广-20190426-优化(全国)-2天</t>
  </si>
  <si>
    <t>dt1512-股票-20190426-华总(全国)-1天</t>
  </si>
  <si>
    <t>dt1514-POS-20190426-通用(全国)-1天-限量50000</t>
  </si>
  <si>
    <t>dt1527-POS-20190428-综合重复率低(全国)-5天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</si>
</sst>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FA7D00"/>
      <name val="宋体"/>
      <charset val="0"/>
      <scheme val="minor"/>
    </font>
    <font>
      <u/>
      <sz val="11"/>
      <color rgb="FF0000FF"/>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theme="7" tint="0.4"/>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8"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9" borderId="6" applyNumberFormat="0" applyFont="0" applyAlignment="0" applyProtection="0">
      <alignment vertical="center"/>
    </xf>
    <xf numFmtId="0" fontId="6" fillId="17"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4" applyNumberFormat="0" applyFill="0" applyAlignment="0" applyProtection="0">
      <alignment vertical="center"/>
    </xf>
    <xf numFmtId="0" fontId="18" fillId="0" borderId="4" applyNumberFormat="0" applyFill="0" applyAlignment="0" applyProtection="0">
      <alignment vertical="center"/>
    </xf>
    <xf numFmtId="0" fontId="6" fillId="24" borderId="0" applyNumberFormat="0" applyBorder="0" applyAlignment="0" applyProtection="0">
      <alignment vertical="center"/>
    </xf>
    <xf numFmtId="0" fontId="3" fillId="0" borderId="8" applyNumberFormat="0" applyFill="0" applyAlignment="0" applyProtection="0">
      <alignment vertical="center"/>
    </xf>
    <xf numFmtId="0" fontId="6" fillId="27" borderId="0" applyNumberFormat="0" applyBorder="0" applyAlignment="0" applyProtection="0">
      <alignment vertical="center"/>
    </xf>
    <xf numFmtId="0" fontId="5" fillId="4" borderId="3" applyNumberFormat="0" applyAlignment="0" applyProtection="0">
      <alignment vertical="center"/>
    </xf>
    <xf numFmtId="0" fontId="15" fillId="4" borderId="5" applyNumberFormat="0" applyAlignment="0" applyProtection="0">
      <alignment vertical="center"/>
    </xf>
    <xf numFmtId="0" fontId="4" fillId="3" borderId="2" applyNumberFormat="0" applyAlignment="0" applyProtection="0">
      <alignment vertical="center"/>
    </xf>
    <xf numFmtId="0" fontId="11" fillId="21" borderId="0" applyNumberFormat="0" applyBorder="0" applyAlignment="0" applyProtection="0">
      <alignment vertical="center"/>
    </xf>
    <xf numFmtId="0" fontId="6" fillId="26" borderId="0" applyNumberFormat="0" applyBorder="0" applyAlignment="0" applyProtection="0">
      <alignment vertical="center"/>
    </xf>
    <xf numFmtId="0" fontId="1" fillId="0" borderId="1" applyNumberFormat="0" applyFill="0" applyAlignment="0" applyProtection="0">
      <alignment vertical="center"/>
    </xf>
    <xf numFmtId="0" fontId="17" fillId="0" borderId="7" applyNumberFormat="0" applyFill="0" applyAlignment="0" applyProtection="0">
      <alignment vertical="center"/>
    </xf>
    <xf numFmtId="0" fontId="14" fillId="14" borderId="0" applyNumberFormat="0" applyBorder="0" applyAlignment="0" applyProtection="0">
      <alignment vertical="center"/>
    </xf>
    <xf numFmtId="0" fontId="13" fillId="13" borderId="0" applyNumberFormat="0" applyBorder="0" applyAlignment="0" applyProtection="0">
      <alignment vertical="center"/>
    </xf>
    <xf numFmtId="0" fontId="11" fillId="30" borderId="0" applyNumberFormat="0" applyBorder="0" applyAlignment="0" applyProtection="0">
      <alignment vertical="center"/>
    </xf>
    <xf numFmtId="0" fontId="6" fillId="16" borderId="0" applyNumberFormat="0" applyBorder="0" applyAlignment="0" applyProtection="0">
      <alignment vertical="center"/>
    </xf>
    <xf numFmtId="0" fontId="11" fillId="33" borderId="0" applyNumberFormat="0" applyBorder="0" applyAlignment="0" applyProtection="0">
      <alignment vertical="center"/>
    </xf>
    <xf numFmtId="0" fontId="11" fillId="11" borderId="0" applyNumberFormat="0" applyBorder="0" applyAlignment="0" applyProtection="0">
      <alignment vertical="center"/>
    </xf>
    <xf numFmtId="0" fontId="11" fillId="23" borderId="0" applyNumberFormat="0" applyBorder="0" applyAlignment="0" applyProtection="0">
      <alignment vertical="center"/>
    </xf>
    <xf numFmtId="0" fontId="11" fillId="32" borderId="0" applyNumberFormat="0" applyBorder="0" applyAlignment="0" applyProtection="0">
      <alignment vertical="center"/>
    </xf>
    <xf numFmtId="0" fontId="6" fillId="8" borderId="0" applyNumberFormat="0" applyBorder="0" applyAlignment="0" applyProtection="0">
      <alignment vertical="center"/>
    </xf>
    <xf numFmtId="0" fontId="6" fillId="25"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6" fillId="28" borderId="0" applyNumberFormat="0" applyBorder="0" applyAlignment="0" applyProtection="0">
      <alignment vertical="center"/>
    </xf>
    <xf numFmtId="0" fontId="11" fillId="7" borderId="0" applyNumberFormat="0" applyBorder="0" applyAlignment="0" applyProtection="0">
      <alignment vertical="center"/>
    </xf>
    <xf numFmtId="0" fontId="6" fillId="10" borderId="0" applyNumberFormat="0" applyBorder="0" applyAlignment="0" applyProtection="0">
      <alignment vertical="center"/>
    </xf>
    <xf numFmtId="0" fontId="6" fillId="22" borderId="0" applyNumberFormat="0" applyBorder="0" applyAlignment="0" applyProtection="0">
      <alignment vertical="center"/>
    </xf>
    <xf numFmtId="0" fontId="11" fillId="20" borderId="0" applyNumberFormat="0" applyBorder="0" applyAlignment="0" applyProtection="0">
      <alignment vertical="center"/>
    </xf>
    <xf numFmtId="0" fontId="6" fillId="5"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8"/>
  <sheetViews>
    <sheetView tabSelected="1" topLeftCell="A469" workbookViewId="0">
      <selection activeCell="A498" sqref="A498:C498"/>
    </sheetView>
  </sheetViews>
  <sheetFormatPr defaultColWidth="9" defaultRowHeight="13.5" outlineLevelCol="3"/>
  <cols>
    <col min="2" max="2" width="115.62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row r="473" spans="1:4">
      <c r="A473" s="1" t="str">
        <f t="shared" ref="A473:A478" si="6">LEFT(D473,FIND("-",D473)-1)</f>
        <v>dt1466</v>
      </c>
      <c r="B473" s="1" t="str">
        <f t="shared" ref="B473:B478" si="7">RIGHT(D473,LEN(D473)-FIND("-",D473))</f>
        <v>投资理财G-20190423-全国</v>
      </c>
      <c r="C473" s="1" t="s">
        <v>396</v>
      </c>
      <c r="D473" t="s">
        <v>900</v>
      </c>
    </row>
    <row r="474" spans="1:4">
      <c r="A474" s="1" t="str">
        <f t="shared" si="6"/>
        <v>dt1467</v>
      </c>
      <c r="B474" s="1" t="str">
        <f t="shared" si="7"/>
        <v>手游G-20190423-全国</v>
      </c>
      <c r="C474" s="1" t="s">
        <v>396</v>
      </c>
      <c r="D474" t="s">
        <v>901</v>
      </c>
    </row>
    <row r="475" spans="1:4">
      <c r="A475" s="1" t="str">
        <f t="shared" si="6"/>
        <v>dt1468</v>
      </c>
      <c r="B475" s="1" t="str">
        <f t="shared" si="7"/>
        <v>餐饮加盟-20190423-吴总(全国)-2天</v>
      </c>
      <c r="C475" s="1" t="s">
        <v>2</v>
      </c>
      <c r="D475" t="s">
        <v>902</v>
      </c>
    </row>
    <row r="476" spans="1:4">
      <c r="A476" s="1" t="str">
        <f t="shared" si="6"/>
        <v>dt1469</v>
      </c>
      <c r="B476" s="1" t="str">
        <f t="shared" si="7"/>
        <v>餐饮加盟-20190423-邢总(河南、陕西、山西、四川、重庆、甘肃、湖北)-1天</v>
      </c>
      <c r="C476" s="1" t="s">
        <v>2</v>
      </c>
      <c r="D476" t="s">
        <v>903</v>
      </c>
    </row>
    <row r="477" spans="1:4">
      <c r="A477" s="1" t="str">
        <f t="shared" si="6"/>
        <v>dt1470</v>
      </c>
      <c r="B477" s="1" t="str">
        <f t="shared" si="7"/>
        <v>手机游戏-20190423-通用(浙江,江苏,安徽,四川,湖北,湖南,山西,陕西,河北,山东,天津,重庆,辽宁)-3天</v>
      </c>
      <c r="C477" s="1" t="s">
        <v>2</v>
      </c>
      <c r="D477" t="s">
        <v>904</v>
      </c>
    </row>
    <row r="478" spans="1:4">
      <c r="A478" s="1" t="str">
        <f t="shared" si="6"/>
        <v>dt1471</v>
      </c>
      <c r="B478" s="1" t="str">
        <f t="shared" si="7"/>
        <v>装修-20190423-邢总(陕西省)-3天</v>
      </c>
      <c r="C478" s="1" t="s">
        <v>2</v>
      </c>
      <c r="D478" t="s">
        <v>905</v>
      </c>
    </row>
    <row r="479" spans="1:4">
      <c r="A479" s="1" t="str">
        <f t="shared" ref="A479:A486" si="8">LEFT(D479,FIND("-",D479)-1)</f>
        <v>dt1477</v>
      </c>
      <c r="B479" s="1" t="str">
        <f t="shared" ref="B479:B486" si="9">RIGHT(D479,LEN(D479)-FIND("-",D479))</f>
        <v>贷款G-20190424-河南郑州</v>
      </c>
      <c r="C479" s="1" t="s">
        <v>396</v>
      </c>
      <c r="D479" t="s">
        <v>906</v>
      </c>
    </row>
    <row r="480" spans="1:4">
      <c r="A480" s="1" t="str">
        <f t="shared" si="8"/>
        <v>dt1478</v>
      </c>
      <c r="B480" s="1" t="str">
        <f t="shared" si="9"/>
        <v>股民G-20190424-全国（除河北）</v>
      </c>
      <c r="C480" s="1" t="s">
        <v>396</v>
      </c>
      <c r="D480" t="s">
        <v>907</v>
      </c>
    </row>
    <row r="481" spans="1:4">
      <c r="A481" s="1" t="str">
        <f t="shared" si="8"/>
        <v>dt1479</v>
      </c>
      <c r="B481" s="1" t="str">
        <f t="shared" si="9"/>
        <v>股票G-20190424-除去上海，广东，北京，新疆，西藏</v>
      </c>
      <c r="C481" s="1" t="s">
        <v>396</v>
      </c>
      <c r="D481" t="s">
        <v>908</v>
      </c>
    </row>
    <row r="482" spans="1:4">
      <c r="A482" s="1" t="str">
        <f t="shared" si="8"/>
        <v>dt1480</v>
      </c>
      <c r="B482" s="1" t="str">
        <f t="shared" si="9"/>
        <v>广场舞G-20190424-全国</v>
      </c>
      <c r="C482" s="1" t="s">
        <v>396</v>
      </c>
      <c r="D482" t="s">
        <v>909</v>
      </c>
    </row>
    <row r="483" spans="1:4">
      <c r="A483" s="1" t="str">
        <f t="shared" si="8"/>
        <v>dt1481</v>
      </c>
      <c r="B483" s="1" t="str">
        <f t="shared" si="9"/>
        <v>理财G-20190424-全国</v>
      </c>
      <c r="C483" s="1" t="s">
        <v>396</v>
      </c>
      <c r="D483" t="s">
        <v>910</v>
      </c>
    </row>
    <row r="484" spans="1:4">
      <c r="A484" s="1" t="str">
        <f t="shared" si="8"/>
        <v>dt1482</v>
      </c>
      <c r="B484" s="1" t="str">
        <f t="shared" si="9"/>
        <v>手机游戏G-20190424-全国</v>
      </c>
      <c r="C484" s="1" t="s">
        <v>396</v>
      </c>
      <c r="D484" t="s">
        <v>911</v>
      </c>
    </row>
    <row r="485" spans="1:4">
      <c r="A485" s="1" t="str">
        <f t="shared" si="8"/>
        <v>dt1483</v>
      </c>
      <c r="B485" s="1" t="str">
        <f t="shared" si="9"/>
        <v>育婴健身G-20190424-全国</v>
      </c>
      <c r="C485" s="1" t="s">
        <v>396</v>
      </c>
      <c r="D485" t="s">
        <v>912</v>
      </c>
    </row>
    <row r="486" spans="1:4">
      <c r="A486" s="1" t="str">
        <f t="shared" si="8"/>
        <v>dt1484</v>
      </c>
      <c r="B486" s="1" t="str">
        <f t="shared" si="9"/>
        <v>手机游戏-20190424-通用(浙江,江苏,安徽,四川,湖北,湖南,山西,陕西,河北,山东,天津,重庆,辽宁)-3天</v>
      </c>
      <c r="C486" s="1" t="s">
        <v>2</v>
      </c>
      <c r="D486" t="s">
        <v>913</v>
      </c>
    </row>
    <row r="487" spans="1:4">
      <c r="A487" s="1" t="str">
        <f t="shared" ref="A487:A497" si="10">LEFT(D487,FIND("-",D487)-1)</f>
        <v>dt1498</v>
      </c>
      <c r="B487" s="1" t="str">
        <f t="shared" ref="B487:B497" si="11">RIGHT(D487,LEN(D487)-FIND("-",D487))</f>
        <v>股票G-20190425-全国</v>
      </c>
      <c r="C487" s="1" t="s">
        <v>396</v>
      </c>
      <c r="D487" t="s">
        <v>914</v>
      </c>
    </row>
    <row r="488" spans="1:4">
      <c r="A488" s="1" t="str">
        <f t="shared" si="10"/>
        <v>dt1499</v>
      </c>
      <c r="B488" s="1" t="str">
        <f t="shared" si="11"/>
        <v>股票配资CG-20190425-全国</v>
      </c>
      <c r="C488" s="1" t="s">
        <v>396</v>
      </c>
      <c r="D488" t="s">
        <v>915</v>
      </c>
    </row>
    <row r="489" spans="1:4">
      <c r="A489" s="1" t="str">
        <f t="shared" si="10"/>
        <v>dt1500</v>
      </c>
      <c r="B489" s="1" t="str">
        <f t="shared" si="11"/>
        <v>汽车G-20190425-全国</v>
      </c>
      <c r="C489" s="1" t="s">
        <v>396</v>
      </c>
      <c r="D489" t="s">
        <v>916</v>
      </c>
    </row>
    <row r="490" spans="1:4">
      <c r="A490" s="1" t="str">
        <f t="shared" si="10"/>
        <v>dt1501</v>
      </c>
      <c r="B490" s="1" t="str">
        <f t="shared" si="11"/>
        <v>投资理财GJ-20190425-全国</v>
      </c>
      <c r="C490" s="1" t="s">
        <v>396</v>
      </c>
      <c r="D490" t="s">
        <v>917</v>
      </c>
    </row>
    <row r="491" spans="1:4">
      <c r="A491" s="1" t="str">
        <f t="shared" si="10"/>
        <v>dt1502</v>
      </c>
      <c r="B491" s="1" t="str">
        <f t="shared" si="11"/>
        <v>k12-20190425-曹总(湖南、湖北、江西、安徽)-1天</v>
      </c>
      <c r="C491" s="1" t="s">
        <v>2</v>
      </c>
      <c r="D491" t="s">
        <v>918</v>
      </c>
    </row>
    <row r="492" spans="1:4">
      <c r="A492" s="1" t="str">
        <f t="shared" si="10"/>
        <v>dt1503</v>
      </c>
      <c r="B492" s="1" t="str">
        <f t="shared" si="11"/>
        <v>保健-20190425-邢总(全国)-1天</v>
      </c>
      <c r="C492" s="1" t="s">
        <v>2</v>
      </c>
      <c r="D492" t="s">
        <v>919</v>
      </c>
    </row>
    <row r="493" spans="1:4">
      <c r="A493" s="1" t="str">
        <f t="shared" si="10"/>
        <v>dt1504</v>
      </c>
      <c r="B493" s="1" t="str">
        <f t="shared" si="11"/>
        <v>贷款-20190425-先总(广东、湖南、湖北、浙江、江苏、四川、陕西)-1天</v>
      </c>
      <c r="C493" s="1" t="s">
        <v>2</v>
      </c>
      <c r="D493" t="s">
        <v>920</v>
      </c>
    </row>
    <row r="494" spans="1:4">
      <c r="A494" s="1" t="str">
        <f t="shared" si="10"/>
        <v>dt1505</v>
      </c>
      <c r="B494" s="1" t="str">
        <f t="shared" si="11"/>
        <v>交友-20190425-韩总(湖南)-1天</v>
      </c>
      <c r="C494" s="1" t="s">
        <v>2</v>
      </c>
      <c r="D494" t="s">
        <v>921</v>
      </c>
    </row>
    <row r="495" spans="1:4">
      <c r="A495" s="1" t="str">
        <f t="shared" si="10"/>
        <v>dt1511</v>
      </c>
      <c r="B495" s="1" t="str">
        <f t="shared" si="11"/>
        <v>POS推广-20190426-优化(全国)-2天</v>
      </c>
      <c r="C495" s="1" t="s">
        <v>2</v>
      </c>
      <c r="D495" t="s">
        <v>922</v>
      </c>
    </row>
    <row r="496" spans="1:4">
      <c r="A496" s="1" t="str">
        <f t="shared" si="10"/>
        <v>dt1512</v>
      </c>
      <c r="B496" s="1" t="str">
        <f t="shared" si="11"/>
        <v>股票-20190426-华总(全国)-1天</v>
      </c>
      <c r="C496" s="1" t="s">
        <v>2</v>
      </c>
      <c r="D496" t="s">
        <v>923</v>
      </c>
    </row>
    <row r="497" spans="1:4">
      <c r="A497" s="1" t="str">
        <f t="shared" si="10"/>
        <v>dt1514</v>
      </c>
      <c r="B497" s="1" t="str">
        <f t="shared" si="11"/>
        <v>POS-20190426-通用(全国)-1天-限量50000</v>
      </c>
      <c r="C497" s="1" t="s">
        <v>2</v>
      </c>
      <c r="D497" t="s">
        <v>924</v>
      </c>
    </row>
    <row r="498" spans="1:4">
      <c r="A498" s="1" t="str">
        <f>LEFT(D498,FIND("-",D498)-1)</f>
        <v>dt1527</v>
      </c>
      <c r="B498" s="1" t="str">
        <f>RIGHT(D498,LEN(D498)-FIND("-",D498))</f>
        <v>POS-20190428-综合重复率低(全国)-5天</v>
      </c>
      <c r="C498" s="1" t="s">
        <v>2</v>
      </c>
      <c r="D498" t="s">
        <v>925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2019-04-28T08:18:24Z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