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465"/>
  </bookViews>
  <sheets>
    <sheet name="Sheet1" sheetId="1" r:id="rId1"/>
  </sheets>
  <calcPr calcId="144525"/>
</workbook>
</file>

<file path=xl/sharedStrings.xml><?xml version="1.0" encoding="utf-8"?>
<sst xmlns="http://schemas.openxmlformats.org/spreadsheetml/2006/main" count="1315" uniqueCount="897">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</sst>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u/>
      <sz val="11"/>
      <color rgb="FF0000FF"/>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sz val="11"/>
      <color rgb="FFFA7D00"/>
      <name val="宋体"/>
      <charset val="0"/>
      <scheme val="minor"/>
    </font>
    <font>
      <b/>
      <sz val="13"/>
      <color theme="3"/>
      <name val="宋体"/>
      <charset val="134"/>
      <scheme val="minor"/>
    </font>
    <font>
      <i/>
      <sz val="11"/>
      <color rgb="FF7F7F7F"/>
      <name val="宋体"/>
      <charset val="0"/>
      <scheme val="minor"/>
    </font>
    <font>
      <sz val="11"/>
      <color rgb="FF006100"/>
      <name val="宋体"/>
      <charset val="0"/>
      <scheme val="minor"/>
    </font>
    <font>
      <b/>
      <sz val="11"/>
      <color rgb="FFFA7D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8"/>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8" borderId="0" applyNumberFormat="0" applyBorder="0" applyAlignment="0" applyProtection="0">
      <alignment vertical="center"/>
    </xf>
    <xf numFmtId="0" fontId="12"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1" fillId="14"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23" borderId="8" applyNumberFormat="0" applyFont="0" applyAlignment="0" applyProtection="0">
      <alignment vertical="center"/>
    </xf>
    <xf numFmtId="0" fontId="1" fillId="22"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3" applyNumberFormat="0" applyFill="0" applyAlignment="0" applyProtection="0">
      <alignment vertical="center"/>
    </xf>
    <xf numFmtId="0" fontId="16" fillId="0" borderId="3" applyNumberFormat="0" applyFill="0" applyAlignment="0" applyProtection="0">
      <alignment vertical="center"/>
    </xf>
    <xf numFmtId="0" fontId="1" fillId="27" borderId="0" applyNumberFormat="0" applyBorder="0" applyAlignment="0" applyProtection="0">
      <alignment vertical="center"/>
    </xf>
    <xf numFmtId="0" fontId="10" fillId="0" borderId="6" applyNumberFormat="0" applyFill="0" applyAlignment="0" applyProtection="0">
      <alignment vertical="center"/>
    </xf>
    <xf numFmtId="0" fontId="1" fillId="7" borderId="0" applyNumberFormat="0" applyBorder="0" applyAlignment="0" applyProtection="0">
      <alignment vertical="center"/>
    </xf>
    <xf numFmtId="0" fontId="4" fillId="6" borderId="1" applyNumberFormat="0" applyAlignment="0" applyProtection="0">
      <alignment vertical="center"/>
    </xf>
    <xf numFmtId="0" fontId="19" fillId="6" borderId="5" applyNumberFormat="0" applyAlignment="0" applyProtection="0">
      <alignment vertical="center"/>
    </xf>
    <xf numFmtId="0" fontId="11" fillId="13" borderId="4" applyNumberFormat="0" applyAlignment="0" applyProtection="0">
      <alignment vertical="center"/>
    </xf>
    <xf numFmtId="0" fontId="2" fillId="28" borderId="0" applyNumberFormat="0" applyBorder="0" applyAlignment="0" applyProtection="0">
      <alignment vertical="center"/>
    </xf>
    <xf numFmtId="0" fontId="1" fillId="17" borderId="0" applyNumberFormat="0" applyBorder="0" applyAlignment="0" applyProtection="0">
      <alignment vertical="center"/>
    </xf>
    <xf numFmtId="0" fontId="15" fillId="0" borderId="7" applyNumberFormat="0" applyFill="0" applyAlignment="0" applyProtection="0">
      <alignment vertical="center"/>
    </xf>
    <xf numFmtId="0" fontId="8" fillId="0" borderId="2" applyNumberFormat="0" applyFill="0" applyAlignment="0" applyProtection="0">
      <alignment vertical="center"/>
    </xf>
    <xf numFmtId="0" fontId="18" fillId="26" borderId="0" applyNumberFormat="0" applyBorder="0" applyAlignment="0" applyProtection="0">
      <alignment vertical="center"/>
    </xf>
    <xf numFmtId="0" fontId="13" fillId="16" borderId="0" applyNumberFormat="0" applyBorder="0" applyAlignment="0" applyProtection="0">
      <alignment vertical="center"/>
    </xf>
    <xf numFmtId="0" fontId="2" fillId="25" borderId="0" applyNumberFormat="0" applyBorder="0" applyAlignment="0" applyProtection="0">
      <alignment vertical="center"/>
    </xf>
    <xf numFmtId="0" fontId="1" fillId="5" borderId="0" applyNumberFormat="0" applyBorder="0" applyAlignment="0" applyProtection="0">
      <alignment vertical="center"/>
    </xf>
    <xf numFmtId="0" fontId="2" fillId="20" borderId="0" applyNumberFormat="0" applyBorder="0" applyAlignment="0" applyProtection="0">
      <alignment vertical="center"/>
    </xf>
    <xf numFmtId="0" fontId="2" fillId="12" borderId="0" applyNumberFormat="0" applyBorder="0" applyAlignment="0" applyProtection="0">
      <alignment vertical="center"/>
    </xf>
    <xf numFmtId="0" fontId="2" fillId="4" borderId="0" applyNumberFormat="0" applyBorder="0" applyAlignment="0" applyProtection="0">
      <alignment vertical="center"/>
    </xf>
    <xf numFmtId="0" fontId="2" fillId="19"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2" fillId="24" borderId="0" applyNumberFormat="0" applyBorder="0" applyAlignment="0" applyProtection="0">
      <alignment vertical="center"/>
    </xf>
    <xf numFmtId="0" fontId="2" fillId="21" borderId="0" applyNumberFormat="0" applyBorder="0" applyAlignment="0" applyProtection="0">
      <alignment vertical="center"/>
    </xf>
    <xf numFmtId="0" fontId="1" fillId="3" borderId="0" applyNumberFormat="0" applyBorder="0" applyAlignment="0" applyProtection="0">
      <alignment vertical="center"/>
    </xf>
    <xf numFmtId="0" fontId="2"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2" fillId="32" borderId="0" applyNumberFormat="0" applyBorder="0" applyAlignment="0" applyProtection="0">
      <alignment vertical="center"/>
    </xf>
    <xf numFmtId="0" fontId="1"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8"/>
  <sheetViews>
    <sheetView tabSelected="1" topLeftCell="A432" workbookViewId="0">
      <selection activeCell="D432" sqref="D$1:D$1048576"/>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1" si="0">LEFT(D445,FIND("-",D445)-1)</f>
        <v>dt1394</v>
      </c>
      <c r="B445" s="1" t="str">
        <f t="shared" ref="B445:B451"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row r="451" spans="1:4">
      <c r="A451" s="1" t="str">
        <f t="shared" si="0"/>
        <v>dt1416</v>
      </c>
      <c r="B451" s="1" t="str">
        <f t="shared" si="1"/>
        <v>电信-比亚迪a-20190418-全国</v>
      </c>
      <c r="C451" s="1" t="s">
        <v>396</v>
      </c>
      <c r="D451" t="s">
        <v>879</v>
      </c>
    </row>
    <row r="452" spans="1:4">
      <c r="A452" s="1" t="str">
        <f t="shared" ref="A452:A459" si="2">LEFT(D452,FIND("-",D452)-1)</f>
        <v>dt1417</v>
      </c>
      <c r="B452" s="1" t="str">
        <f t="shared" ref="B452:B459" si="3">RIGHT(D452,LEN(D452)-FIND("-",D452))</f>
        <v>电信-比亚迪b-20190418-全国</v>
      </c>
      <c r="C452" s="1" t="s">
        <v>396</v>
      </c>
      <c r="D452" t="s">
        <v>880</v>
      </c>
    </row>
    <row r="453" spans="1:4">
      <c r="A453" s="1" t="str">
        <f t="shared" si="2"/>
        <v>dt1418</v>
      </c>
      <c r="B453" s="1" t="str">
        <f t="shared" si="3"/>
        <v>电信-配资-20190418-V1-全国</v>
      </c>
      <c r="C453" s="1" t="s">
        <v>396</v>
      </c>
      <c r="D453" t="s">
        <v>881</v>
      </c>
    </row>
    <row r="454" spans="1:4">
      <c r="A454" s="1" t="str">
        <f t="shared" si="2"/>
        <v>dt1419</v>
      </c>
      <c r="B454" s="1" t="str">
        <f t="shared" si="3"/>
        <v>电信-POS推广-20190418-优化(全国)-1天</v>
      </c>
      <c r="C454" s="1" t="s">
        <v>2</v>
      </c>
      <c r="D454" t="s">
        <v>882</v>
      </c>
    </row>
    <row r="455" spans="1:4">
      <c r="A455" s="1" t="str">
        <f t="shared" si="2"/>
        <v>dt1420</v>
      </c>
      <c r="B455" s="1" t="str">
        <f t="shared" si="3"/>
        <v>电信-昌骏汽车-20190418-邢总(陕西省)-1天</v>
      </c>
      <c r="C455" s="1" t="s">
        <v>2</v>
      </c>
      <c r="D455" t="s">
        <v>883</v>
      </c>
    </row>
    <row r="456" spans="1:4">
      <c r="A456" s="1" t="str">
        <f t="shared" si="2"/>
        <v>dt1421</v>
      </c>
      <c r="B456" s="1" t="str">
        <f t="shared" si="3"/>
        <v>电信-成人教育-20190418-王总优化(湖南)-3天</v>
      </c>
      <c r="C456" s="1" t="s">
        <v>2</v>
      </c>
      <c r="D456" t="s">
        <v>884</v>
      </c>
    </row>
    <row r="457" spans="1:4">
      <c r="A457" s="1" t="str">
        <f t="shared" si="2"/>
        <v>dt1422</v>
      </c>
      <c r="B457" s="1" t="str">
        <f t="shared" si="3"/>
        <v>电信-手机游戏-20190418-通用(浙江,江苏,安徽,四川,湖北,湖南,山西,陕西,河北,山东,天津,重庆,辽宁)-1天</v>
      </c>
      <c r="C457" s="1" t="s">
        <v>2</v>
      </c>
      <c r="D457" t="s">
        <v>885</v>
      </c>
    </row>
    <row r="458" spans="1:4">
      <c r="A458" s="1" t="str">
        <f t="shared" si="2"/>
        <v>dt1423</v>
      </c>
      <c r="B458" s="1" t="str">
        <f t="shared" si="3"/>
        <v>联通-POS-20190416-综合(全国)-1天-限量30000</v>
      </c>
      <c r="C458" s="1" t="s">
        <v>2</v>
      </c>
      <c r="D458" t="s">
        <v>886</v>
      </c>
    </row>
    <row r="459" spans="1:4">
      <c r="A459" s="1" t="str">
        <f t="shared" si="2"/>
        <v>dt1424</v>
      </c>
      <c r="B459" s="1" t="str">
        <f t="shared" si="3"/>
        <v>联通-手机游戏-20190418-通用(浙江,江苏,安徽,四川,湖北,湖南,山西,陕西,河北,山东,天津,重庆,辽宁)-1天-限量每天10000</v>
      </c>
      <c r="C459" s="1" t="s">
        <v>2</v>
      </c>
      <c r="D459" t="s">
        <v>887</v>
      </c>
    </row>
    <row r="460" spans="1:4">
      <c r="A460" s="1" t="str">
        <f t="shared" ref="A460:A467" si="4">LEFT(D460,FIND("-",D460)-1)</f>
        <v>dt1430</v>
      </c>
      <c r="B460" s="1" t="str">
        <f t="shared" ref="B460:B467" si="5">RIGHT(D460,LEN(D460)-FIND("-",D460))</f>
        <v>配资-20190419-全国</v>
      </c>
      <c r="C460" s="1" t="s">
        <v>396</v>
      </c>
      <c r="D460" t="s">
        <v>888</v>
      </c>
    </row>
    <row r="461" spans="1:4">
      <c r="A461" s="1" t="str">
        <f t="shared" si="4"/>
        <v>dt1432</v>
      </c>
      <c r="B461" s="1" t="str">
        <f t="shared" si="5"/>
        <v>股票-20190419-湖南</v>
      </c>
      <c r="C461" s="1" t="s">
        <v>396</v>
      </c>
      <c r="D461" t="s">
        <v>889</v>
      </c>
    </row>
    <row r="462" spans="1:4">
      <c r="A462" s="1" t="str">
        <f t="shared" si="4"/>
        <v>dt1433</v>
      </c>
      <c r="B462" s="1" t="str">
        <f t="shared" si="5"/>
        <v>手机游戏-20190419-V1-全国</v>
      </c>
      <c r="C462" s="1" t="s">
        <v>396</v>
      </c>
      <c r="D462" t="s">
        <v>890</v>
      </c>
    </row>
    <row r="463" spans="1:4">
      <c r="A463" s="1" t="str">
        <f t="shared" si="4"/>
        <v>dt1434</v>
      </c>
      <c r="B463" s="1" t="str">
        <f t="shared" si="5"/>
        <v>游戏-20190419-全国</v>
      </c>
      <c r="C463" s="1" t="s">
        <v>396</v>
      </c>
      <c r="D463" t="s">
        <v>891</v>
      </c>
    </row>
    <row r="464" spans="1:4">
      <c r="A464" s="1" t="str">
        <f t="shared" si="4"/>
        <v>dt1435</v>
      </c>
      <c r="B464" s="1" t="str">
        <f t="shared" si="5"/>
        <v>行业汇总-20190419-优化(全国)-1天</v>
      </c>
      <c r="C464" s="1" t="s">
        <v>2</v>
      </c>
      <c r="D464" t="s">
        <v>892</v>
      </c>
    </row>
    <row r="465" spans="1:4">
      <c r="A465" s="1" t="str">
        <f t="shared" si="4"/>
        <v>dt1436</v>
      </c>
      <c r="B465" s="1" t="str">
        <f t="shared" si="5"/>
        <v>POS-20190419-通用(全国)-7天</v>
      </c>
      <c r="C465" s="1" t="s">
        <v>2</v>
      </c>
      <c r="D465" t="s">
        <v>893</v>
      </c>
    </row>
    <row r="466" spans="1:4">
      <c r="A466" s="1" t="str">
        <f t="shared" si="4"/>
        <v>dt1437</v>
      </c>
      <c r="B466" s="1" t="str">
        <f t="shared" si="5"/>
        <v>餐饮培训-20190419-吴总(湖南)-1天</v>
      </c>
      <c r="C466" s="1" t="s">
        <v>2</v>
      </c>
      <c r="D466" t="s">
        <v>894</v>
      </c>
    </row>
    <row r="467" spans="1:4">
      <c r="A467" s="1" t="str">
        <f t="shared" si="4"/>
        <v>dt1438</v>
      </c>
      <c r="B467" s="1" t="str">
        <f t="shared" si="5"/>
        <v>成人教育-20190418-武总(江西、湖南、湖北、安徽)-1天</v>
      </c>
      <c r="C467" s="1" t="s">
        <v>2</v>
      </c>
      <c r="D467" t="s">
        <v>895</v>
      </c>
    </row>
    <row r="468" spans="1:4">
      <c r="A468" s="1" t="str">
        <f>LEFT(D468,FIND("-",D468)-1)</f>
        <v>dt1439</v>
      </c>
      <c r="B468" s="1" t="str">
        <f>RIGHT(D468,LEN(D468)-FIND("-",D468))</f>
        <v>汽车贸易-20190419-邢总(陕西省、青海省)-1天</v>
      </c>
      <c r="C468" s="1" t="s">
        <v>2</v>
      </c>
      <c r="D468" t="s">
        <v>896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2019-04-19T08:26:23Z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