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edwestrundfunk-my.sharepoint.com/personal/janick_kaltenmark_swr_de/Documents/Studienarbeit/technologyenhancedLearningData/"/>
    </mc:Choice>
  </mc:AlternateContent>
  <xr:revisionPtr revIDLastSave="11781" documentId="8_{A2D317BD-4DBD-41FA-A68B-DC335E18C66E}" xr6:coauthVersionLast="47" xr6:coauthVersionMax="47" xr10:uidLastSave="{0F911DA7-9624-4597-A8FB-D58338E8824F}"/>
  <bookViews>
    <workbookView xWindow="-23148" yWindow="-108" windowWidth="23256" windowHeight="12576" xr2:uid="{18E6317F-5A8B-49C8-8F8E-14846A672B05}"/>
  </bookViews>
  <sheets>
    <sheet name="Tabelle1" sheetId="71" r:id="rId1"/>
    <sheet name="Jonas UM" sheetId="63" r:id="rId2"/>
    <sheet name="Mario UM" sheetId="64" r:id="rId3"/>
    <sheet name="Sara UM" sheetId="65" r:id="rId4"/>
    <sheet name="Benny UM" sheetId="66" r:id="rId5"/>
    <sheet name="Henriette UM" sheetId="67" r:id="rId6"/>
    <sheet name="Moritz UM" sheetId="68" r:id="rId7"/>
    <sheet name="Lulu UM" sheetId="69" r:id="rId8"/>
    <sheet name="Heinz UM" sheetId="70" r:id="rId9"/>
    <sheet name="Jonas (2)" sheetId="19" r:id="rId10"/>
    <sheet name="Jonas (3)" sheetId="20" r:id="rId11"/>
    <sheet name="Mario (2)" sheetId="21" r:id="rId12"/>
    <sheet name="Mario (3)" sheetId="22" r:id="rId13"/>
    <sheet name="Sara (2)" sheetId="23" r:id="rId14"/>
    <sheet name="Sara (3)" sheetId="24" r:id="rId15"/>
    <sheet name="Benny (2)" sheetId="25" r:id="rId16"/>
    <sheet name="Benny (3)" sheetId="26" r:id="rId17"/>
    <sheet name="Henriette (2)" sheetId="27" r:id="rId18"/>
    <sheet name="Henriette (3)" sheetId="28" r:id="rId19"/>
    <sheet name="Moritz (2)" sheetId="29" r:id="rId20"/>
    <sheet name="Moritz (3)" sheetId="30" r:id="rId21"/>
    <sheet name="Lulu (2)" sheetId="31" r:id="rId22"/>
    <sheet name="Lulu (3)" sheetId="32" r:id="rId23"/>
    <sheet name="Heinz (2)" sheetId="33" r:id="rId24"/>
    <sheet name="Heinz (3)" sheetId="34" r:id="rId2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71" l="1"/>
  <c r="F17" i="71"/>
  <c r="G17" i="71"/>
  <c r="H17" i="71"/>
  <c r="I17" i="71"/>
  <c r="D17" i="71"/>
  <c r="I18" i="71"/>
  <c r="D18" i="71"/>
  <c r="E18" i="71"/>
  <c r="F18" i="71"/>
  <c r="G18" i="71"/>
  <c r="H18" i="71"/>
  <c r="E12" i="71"/>
  <c r="F12" i="71"/>
  <c r="G12" i="71"/>
  <c r="H12" i="71"/>
  <c r="D12" i="71"/>
  <c r="I7" i="71"/>
  <c r="I8" i="71"/>
  <c r="I9" i="71"/>
  <c r="I10" i="71"/>
  <c r="I11" i="71"/>
  <c r="I12" i="71"/>
  <c r="M33" i="70"/>
  <c r="L33" i="70"/>
  <c r="I33" i="70"/>
  <c r="H33" i="70"/>
  <c r="G33" i="70"/>
  <c r="F33" i="70"/>
  <c r="D33" i="70"/>
  <c r="M31" i="70"/>
  <c r="L31" i="70"/>
  <c r="I31" i="70"/>
  <c r="H31" i="70"/>
  <c r="G31" i="70"/>
  <c r="F31" i="70"/>
  <c r="D31" i="70"/>
  <c r="L30" i="70"/>
  <c r="D30" i="70"/>
  <c r="M28" i="70"/>
  <c r="L28" i="70"/>
  <c r="I28" i="70"/>
  <c r="H28" i="70"/>
  <c r="G28" i="70"/>
  <c r="F28" i="70"/>
  <c r="D28" i="70"/>
  <c r="M26" i="70"/>
  <c r="L26" i="70"/>
  <c r="I26" i="70"/>
  <c r="H26" i="70"/>
  <c r="G26" i="70"/>
  <c r="F26" i="70"/>
  <c r="D26" i="70"/>
  <c r="M25" i="70"/>
  <c r="L25" i="70"/>
  <c r="I25" i="70"/>
  <c r="H25" i="70"/>
  <c r="G25" i="70"/>
  <c r="F25" i="70"/>
  <c r="D25" i="70"/>
  <c r="M24" i="70"/>
  <c r="L24" i="70"/>
  <c r="I24" i="70"/>
  <c r="H24" i="70"/>
  <c r="G24" i="70"/>
  <c r="F24" i="70"/>
  <c r="D24" i="70"/>
  <c r="M22" i="70"/>
  <c r="L22" i="70"/>
  <c r="I22" i="70"/>
  <c r="H22" i="70"/>
  <c r="G22" i="70"/>
  <c r="F22" i="70"/>
  <c r="D22" i="70"/>
  <c r="M21" i="70"/>
  <c r="L21" i="70"/>
  <c r="I21" i="70"/>
  <c r="H21" i="70"/>
  <c r="G21" i="70"/>
  <c r="F21" i="70"/>
  <c r="D21" i="70"/>
  <c r="M20" i="70"/>
  <c r="L20" i="70"/>
  <c r="I20" i="70"/>
  <c r="H20" i="70"/>
  <c r="G20" i="70"/>
  <c r="F20" i="70"/>
  <c r="D20" i="70"/>
  <c r="M16" i="70"/>
  <c r="L16" i="70"/>
  <c r="I16" i="70"/>
  <c r="H16" i="70"/>
  <c r="G16" i="70"/>
  <c r="F16" i="70"/>
  <c r="D16" i="70"/>
  <c r="L15" i="70"/>
  <c r="I15" i="70"/>
  <c r="H15" i="70"/>
  <c r="G15" i="70"/>
  <c r="F15" i="70"/>
  <c r="D15" i="70"/>
  <c r="I14" i="70"/>
  <c r="H14" i="70"/>
  <c r="G14" i="70"/>
  <c r="F14" i="70"/>
  <c r="D14" i="70"/>
  <c r="I13" i="70"/>
  <c r="H13" i="70"/>
  <c r="G13" i="70"/>
  <c r="F13" i="70"/>
  <c r="D13" i="70"/>
  <c r="M12" i="70"/>
  <c r="L12" i="70"/>
  <c r="I12" i="70"/>
  <c r="H12" i="70"/>
  <c r="G12" i="70"/>
  <c r="F12" i="70"/>
  <c r="D12" i="70"/>
  <c r="I11" i="70"/>
  <c r="H11" i="70"/>
  <c r="G11" i="70"/>
  <c r="F11" i="70"/>
  <c r="D11" i="70"/>
  <c r="I10" i="70"/>
  <c r="H10" i="70"/>
  <c r="G10" i="70"/>
  <c r="F10" i="70"/>
  <c r="D10" i="70"/>
  <c r="M9" i="70"/>
  <c r="L9" i="70"/>
  <c r="I9" i="70"/>
  <c r="H9" i="70"/>
  <c r="G9" i="70"/>
  <c r="F9" i="70"/>
  <c r="D9" i="70"/>
  <c r="M8" i="70"/>
  <c r="L8" i="70"/>
  <c r="I8" i="70"/>
  <c r="H8" i="70"/>
  <c r="G8" i="70"/>
  <c r="F8" i="70"/>
  <c r="M7" i="70"/>
  <c r="L7" i="70"/>
  <c r="I7" i="70"/>
  <c r="H7" i="70"/>
  <c r="G7" i="70"/>
  <c r="F7" i="70"/>
  <c r="D7" i="70"/>
  <c r="M33" i="69"/>
  <c r="L33" i="69"/>
  <c r="K33" i="69"/>
  <c r="I33" i="69"/>
  <c r="H33" i="69"/>
  <c r="G33" i="69"/>
  <c r="F33" i="69"/>
  <c r="D33" i="69"/>
  <c r="C33" i="69"/>
  <c r="M31" i="69"/>
  <c r="L31" i="69"/>
  <c r="K31" i="69"/>
  <c r="I31" i="69"/>
  <c r="H31" i="69"/>
  <c r="G31" i="69"/>
  <c r="F31" i="69"/>
  <c r="D31" i="69"/>
  <c r="C31" i="69"/>
  <c r="M30" i="69"/>
  <c r="L30" i="69"/>
  <c r="K30" i="69"/>
  <c r="I30" i="69"/>
  <c r="H30" i="69"/>
  <c r="G30" i="69"/>
  <c r="F30" i="69"/>
  <c r="D30" i="69"/>
  <c r="C30" i="69"/>
  <c r="M29" i="69"/>
  <c r="L29" i="69"/>
  <c r="K29" i="69"/>
  <c r="I29" i="69"/>
  <c r="H29" i="69"/>
  <c r="G29" i="69"/>
  <c r="F29" i="69"/>
  <c r="D29" i="69"/>
  <c r="C29" i="69"/>
  <c r="M28" i="69"/>
  <c r="L28" i="69"/>
  <c r="K28" i="69"/>
  <c r="I28" i="69"/>
  <c r="H28" i="69"/>
  <c r="G28" i="69"/>
  <c r="F28" i="69"/>
  <c r="D28" i="69"/>
  <c r="C28" i="69"/>
  <c r="M26" i="69"/>
  <c r="L26" i="69"/>
  <c r="K26" i="69"/>
  <c r="I26" i="69"/>
  <c r="H26" i="69"/>
  <c r="G26" i="69"/>
  <c r="F26" i="69"/>
  <c r="D26" i="69"/>
  <c r="C26" i="69"/>
  <c r="M25" i="69"/>
  <c r="L25" i="69"/>
  <c r="K25" i="69"/>
  <c r="I25" i="69"/>
  <c r="H25" i="69"/>
  <c r="G25" i="69"/>
  <c r="F25" i="69"/>
  <c r="D25" i="69"/>
  <c r="C25" i="69"/>
  <c r="M24" i="69"/>
  <c r="L24" i="69"/>
  <c r="K24" i="69"/>
  <c r="I24" i="69"/>
  <c r="H24" i="69"/>
  <c r="G24" i="69"/>
  <c r="F24" i="69"/>
  <c r="D24" i="69"/>
  <c r="C24" i="69"/>
  <c r="M22" i="69"/>
  <c r="L22" i="69"/>
  <c r="K22" i="69"/>
  <c r="I22" i="69"/>
  <c r="H22" i="69"/>
  <c r="G22" i="69"/>
  <c r="F22" i="69"/>
  <c r="D22" i="69"/>
  <c r="C22" i="69"/>
  <c r="M21" i="69"/>
  <c r="L21" i="69"/>
  <c r="K21" i="69"/>
  <c r="I21" i="69"/>
  <c r="H21" i="69"/>
  <c r="G21" i="69"/>
  <c r="F21" i="69"/>
  <c r="D21" i="69"/>
  <c r="C21" i="69"/>
  <c r="M20" i="69"/>
  <c r="L20" i="69"/>
  <c r="K20" i="69"/>
  <c r="I20" i="69"/>
  <c r="H20" i="69"/>
  <c r="G20" i="69"/>
  <c r="F20" i="69"/>
  <c r="D20" i="69"/>
  <c r="C20" i="69"/>
  <c r="M16" i="69"/>
  <c r="L16" i="69"/>
  <c r="K16" i="69"/>
  <c r="G16" i="69"/>
  <c r="F16" i="69"/>
  <c r="D16" i="69"/>
  <c r="M15" i="69"/>
  <c r="D15" i="69"/>
  <c r="C15" i="69"/>
  <c r="M14" i="69"/>
  <c r="L14" i="69"/>
  <c r="K14" i="69"/>
  <c r="I14" i="69"/>
  <c r="H14" i="69"/>
  <c r="G14" i="69"/>
  <c r="F14" i="69"/>
  <c r="D14" i="69"/>
  <c r="C14" i="69"/>
  <c r="M13" i="69"/>
  <c r="L13" i="69"/>
  <c r="K13" i="69"/>
  <c r="I13" i="69"/>
  <c r="G13" i="69"/>
  <c r="F13" i="69"/>
  <c r="M12" i="69"/>
  <c r="L12" i="69"/>
  <c r="D12" i="69"/>
  <c r="C12" i="69"/>
  <c r="M11" i="69"/>
  <c r="L11" i="69"/>
  <c r="F11" i="69"/>
  <c r="D11" i="69"/>
  <c r="C11" i="69"/>
  <c r="M10" i="69"/>
  <c r="L10" i="69"/>
  <c r="K10" i="69"/>
  <c r="I10" i="69"/>
  <c r="H10" i="69"/>
  <c r="G10" i="69"/>
  <c r="F10" i="69"/>
  <c r="D10" i="69"/>
  <c r="C10" i="69"/>
  <c r="M9" i="69"/>
  <c r="L9" i="69"/>
  <c r="D9" i="69"/>
  <c r="C9" i="69"/>
  <c r="M8" i="69"/>
  <c r="L8" i="69"/>
  <c r="F8" i="69"/>
  <c r="D8" i="69"/>
  <c r="C8" i="69"/>
  <c r="M7" i="69"/>
  <c r="L7" i="69"/>
  <c r="G7" i="69"/>
  <c r="F7" i="69"/>
  <c r="C7" i="69"/>
  <c r="D7" i="69"/>
  <c r="M33" i="68"/>
  <c r="L33" i="68"/>
  <c r="K33" i="68"/>
  <c r="G33" i="68"/>
  <c r="F33" i="68"/>
  <c r="D33" i="68"/>
  <c r="C33" i="68"/>
  <c r="M31" i="68"/>
  <c r="L31" i="68"/>
  <c r="K31" i="68"/>
  <c r="G31" i="68"/>
  <c r="F31" i="68"/>
  <c r="D31" i="68"/>
  <c r="C31" i="68"/>
  <c r="M30" i="68"/>
  <c r="L30" i="68"/>
  <c r="K30" i="68"/>
  <c r="G30" i="68"/>
  <c r="F30" i="68"/>
  <c r="D30" i="68"/>
  <c r="C30" i="68"/>
  <c r="M29" i="68"/>
  <c r="L29" i="68"/>
  <c r="K29" i="68"/>
  <c r="G29" i="68"/>
  <c r="F29" i="68"/>
  <c r="D29" i="68"/>
  <c r="C29" i="68"/>
  <c r="M28" i="68"/>
  <c r="L28" i="68"/>
  <c r="K28" i="68"/>
  <c r="G28" i="68"/>
  <c r="F28" i="68"/>
  <c r="D28" i="68"/>
  <c r="C28" i="68"/>
  <c r="M26" i="68"/>
  <c r="L26" i="68"/>
  <c r="K26" i="68"/>
  <c r="G26" i="68"/>
  <c r="F26" i="68"/>
  <c r="D26" i="68"/>
  <c r="C26" i="68"/>
  <c r="M25" i="68"/>
  <c r="L25" i="68"/>
  <c r="K25" i="68"/>
  <c r="G25" i="68"/>
  <c r="F25" i="68"/>
  <c r="D25" i="68"/>
  <c r="C25" i="68"/>
  <c r="M24" i="68"/>
  <c r="L24" i="68"/>
  <c r="K24" i="68"/>
  <c r="G24" i="68"/>
  <c r="F24" i="68"/>
  <c r="D24" i="68"/>
  <c r="C24" i="68"/>
  <c r="M22" i="68"/>
  <c r="L22" i="68"/>
  <c r="K22" i="68"/>
  <c r="G22" i="68"/>
  <c r="F22" i="68"/>
  <c r="D22" i="68"/>
  <c r="C22" i="68"/>
  <c r="M21" i="68"/>
  <c r="L21" i="68"/>
  <c r="K21" i="68"/>
  <c r="G21" i="68"/>
  <c r="F21" i="68"/>
  <c r="D21" i="68"/>
  <c r="C21" i="68"/>
  <c r="M20" i="68"/>
  <c r="L20" i="68"/>
  <c r="K20" i="68"/>
  <c r="G20" i="68"/>
  <c r="F20" i="68"/>
  <c r="D20" i="68"/>
  <c r="C20" i="68"/>
  <c r="M16" i="68"/>
  <c r="L16" i="68"/>
  <c r="K16" i="68"/>
  <c r="G16" i="68"/>
  <c r="F16" i="68"/>
  <c r="D16" i="68"/>
  <c r="C16" i="68"/>
  <c r="M15" i="68"/>
  <c r="L15" i="68"/>
  <c r="K15" i="68"/>
  <c r="G15" i="68"/>
  <c r="F15" i="68"/>
  <c r="D15" i="68"/>
  <c r="C15" i="68"/>
  <c r="M14" i="68"/>
  <c r="L14" i="68"/>
  <c r="K14" i="68"/>
  <c r="G14" i="68"/>
  <c r="F14" i="68"/>
  <c r="D14" i="68"/>
  <c r="C14" i="68"/>
  <c r="M13" i="68"/>
  <c r="L13" i="68"/>
  <c r="K13" i="68"/>
  <c r="G13" i="68"/>
  <c r="F13" i="68"/>
  <c r="D13" i="68"/>
  <c r="C13" i="68"/>
  <c r="M12" i="68"/>
  <c r="L12" i="68"/>
  <c r="K12" i="68"/>
  <c r="G12" i="68"/>
  <c r="F12" i="68"/>
  <c r="D12" i="68"/>
  <c r="C12" i="68"/>
  <c r="M11" i="68"/>
  <c r="L11" i="68"/>
  <c r="K11" i="68"/>
  <c r="G11" i="68"/>
  <c r="F11" i="68"/>
  <c r="D11" i="68"/>
  <c r="C11" i="68"/>
  <c r="M10" i="68"/>
  <c r="L10" i="68"/>
  <c r="K10" i="68"/>
  <c r="G10" i="68"/>
  <c r="F10" i="68"/>
  <c r="D10" i="68"/>
  <c r="C10" i="68"/>
  <c r="M9" i="68"/>
  <c r="L9" i="68"/>
  <c r="K9" i="68"/>
  <c r="G9" i="68"/>
  <c r="F9" i="68"/>
  <c r="D9" i="68"/>
  <c r="C9" i="68"/>
  <c r="M8" i="68"/>
  <c r="L8" i="68"/>
  <c r="K8" i="68"/>
  <c r="G8" i="68"/>
  <c r="F8" i="68"/>
  <c r="D8" i="68"/>
  <c r="C8" i="68"/>
  <c r="M7" i="68"/>
  <c r="L7" i="68"/>
  <c r="K7" i="68"/>
  <c r="G7" i="68"/>
  <c r="F7" i="68"/>
  <c r="E43" i="68" s="1"/>
  <c r="C7" i="68"/>
  <c r="F43" i="68"/>
  <c r="D7" i="68"/>
  <c r="M33" i="67"/>
  <c r="L33" i="67"/>
  <c r="K33" i="67"/>
  <c r="I33" i="67"/>
  <c r="H33" i="67"/>
  <c r="G33" i="67"/>
  <c r="F33" i="67"/>
  <c r="D33" i="67"/>
  <c r="C33" i="67"/>
  <c r="M31" i="67"/>
  <c r="L31" i="67"/>
  <c r="K31" i="67"/>
  <c r="I31" i="67"/>
  <c r="H31" i="67"/>
  <c r="G31" i="67"/>
  <c r="F31" i="67"/>
  <c r="D31" i="67"/>
  <c r="C31" i="67"/>
  <c r="M30" i="67"/>
  <c r="L30" i="67"/>
  <c r="K30" i="67"/>
  <c r="I30" i="67"/>
  <c r="H30" i="67"/>
  <c r="G30" i="67"/>
  <c r="F30" i="67"/>
  <c r="D30" i="67"/>
  <c r="C30" i="67"/>
  <c r="M29" i="67"/>
  <c r="L29" i="67"/>
  <c r="K29" i="67"/>
  <c r="I29" i="67"/>
  <c r="H29" i="67"/>
  <c r="G29" i="67"/>
  <c r="F29" i="67"/>
  <c r="D29" i="67"/>
  <c r="C29" i="67"/>
  <c r="M28" i="67"/>
  <c r="L28" i="67"/>
  <c r="K28" i="67"/>
  <c r="I28" i="67"/>
  <c r="H28" i="67"/>
  <c r="G28" i="67"/>
  <c r="F28" i="67"/>
  <c r="D28" i="67"/>
  <c r="C28" i="67"/>
  <c r="M26" i="67"/>
  <c r="L26" i="67"/>
  <c r="K26" i="67"/>
  <c r="I26" i="67"/>
  <c r="H26" i="67"/>
  <c r="G26" i="67"/>
  <c r="F26" i="67"/>
  <c r="D26" i="67"/>
  <c r="C26" i="67"/>
  <c r="M25" i="67"/>
  <c r="L25" i="67"/>
  <c r="K25" i="67"/>
  <c r="I25" i="67"/>
  <c r="H25" i="67"/>
  <c r="G25" i="67"/>
  <c r="F25" i="67"/>
  <c r="D25" i="67"/>
  <c r="C25" i="67"/>
  <c r="M24" i="67"/>
  <c r="L24" i="67"/>
  <c r="K24" i="67"/>
  <c r="I24" i="67"/>
  <c r="H24" i="67"/>
  <c r="G24" i="67"/>
  <c r="F24" i="67"/>
  <c r="D24" i="67"/>
  <c r="C24" i="67"/>
  <c r="M22" i="67"/>
  <c r="L22" i="67"/>
  <c r="K22" i="67"/>
  <c r="I22" i="67"/>
  <c r="H22" i="67"/>
  <c r="G22" i="67"/>
  <c r="F22" i="67"/>
  <c r="D22" i="67"/>
  <c r="C22" i="67"/>
  <c r="M21" i="67"/>
  <c r="L21" i="67"/>
  <c r="K21" i="67"/>
  <c r="I21" i="67"/>
  <c r="H21" i="67"/>
  <c r="G21" i="67"/>
  <c r="F21" i="67"/>
  <c r="D21" i="67"/>
  <c r="C21" i="67"/>
  <c r="M20" i="67"/>
  <c r="L20" i="67"/>
  <c r="K20" i="67"/>
  <c r="I20" i="67"/>
  <c r="H20" i="67"/>
  <c r="G20" i="67"/>
  <c r="F20" i="67"/>
  <c r="D20" i="67"/>
  <c r="C20" i="67"/>
  <c r="M16" i="67"/>
  <c r="L16" i="67"/>
  <c r="K16" i="67"/>
  <c r="I16" i="67"/>
  <c r="H16" i="67"/>
  <c r="G16" i="67"/>
  <c r="F16" i="67"/>
  <c r="D16" i="67"/>
  <c r="C16" i="67"/>
  <c r="M15" i="67"/>
  <c r="L15" i="67"/>
  <c r="K15" i="67"/>
  <c r="I15" i="67"/>
  <c r="H15" i="67"/>
  <c r="G15" i="67"/>
  <c r="F15" i="67"/>
  <c r="D15" i="67"/>
  <c r="C15" i="67"/>
  <c r="M14" i="67"/>
  <c r="L14" i="67"/>
  <c r="K14" i="67"/>
  <c r="I14" i="67"/>
  <c r="H14" i="67"/>
  <c r="G14" i="67"/>
  <c r="F14" i="67"/>
  <c r="D14" i="67"/>
  <c r="C14" i="67"/>
  <c r="M13" i="67"/>
  <c r="L13" i="67"/>
  <c r="K13" i="67"/>
  <c r="I13" i="67"/>
  <c r="H13" i="67"/>
  <c r="G13" i="67"/>
  <c r="F13" i="67"/>
  <c r="D13" i="67"/>
  <c r="C13" i="67"/>
  <c r="M12" i="67"/>
  <c r="L12" i="67"/>
  <c r="K12" i="67"/>
  <c r="I12" i="67"/>
  <c r="H12" i="67"/>
  <c r="G12" i="67"/>
  <c r="F12" i="67"/>
  <c r="D12" i="67"/>
  <c r="C12" i="67"/>
  <c r="M11" i="67"/>
  <c r="L11" i="67"/>
  <c r="K11" i="67"/>
  <c r="I11" i="67"/>
  <c r="H11" i="67"/>
  <c r="G11" i="67"/>
  <c r="F11" i="67"/>
  <c r="D11" i="67"/>
  <c r="C11" i="67"/>
  <c r="M10" i="67"/>
  <c r="L10" i="67"/>
  <c r="K10" i="67"/>
  <c r="I10" i="67"/>
  <c r="H10" i="67"/>
  <c r="G10" i="67"/>
  <c r="F10" i="67"/>
  <c r="D10" i="67"/>
  <c r="C10" i="67"/>
  <c r="M9" i="67"/>
  <c r="L9" i="67"/>
  <c r="K9" i="67"/>
  <c r="I9" i="67"/>
  <c r="H9" i="67"/>
  <c r="G9" i="67"/>
  <c r="F9" i="67"/>
  <c r="D9" i="67"/>
  <c r="C9" i="67"/>
  <c r="M8" i="67"/>
  <c r="L8" i="67"/>
  <c r="K8" i="67"/>
  <c r="I8" i="67"/>
  <c r="H8" i="67"/>
  <c r="G8" i="67"/>
  <c r="F8" i="67"/>
  <c r="D8" i="67"/>
  <c r="C8" i="67"/>
  <c r="M7" i="67"/>
  <c r="L7" i="67"/>
  <c r="K7" i="67"/>
  <c r="I7" i="67"/>
  <c r="H7" i="67"/>
  <c r="C45" i="67" s="1"/>
  <c r="G7" i="67"/>
  <c r="F7" i="67"/>
  <c r="D45" i="67"/>
  <c r="C7" i="67"/>
  <c r="D43" i="67" s="1"/>
  <c r="D7" i="67"/>
  <c r="C44" i="68"/>
  <c r="C41" i="68"/>
  <c r="C42" i="67"/>
  <c r="G45" i="66"/>
  <c r="F45" i="66"/>
  <c r="E45" i="66"/>
  <c r="D45" i="66"/>
  <c r="C45" i="66"/>
  <c r="H45" i="66" s="1"/>
  <c r="G44" i="66"/>
  <c r="F44" i="66"/>
  <c r="E44" i="66"/>
  <c r="D44" i="66"/>
  <c r="C44" i="66"/>
  <c r="H44" i="66" s="1"/>
  <c r="G43" i="66"/>
  <c r="F43" i="66"/>
  <c r="E43" i="66"/>
  <c r="D43" i="66"/>
  <c r="C43" i="66"/>
  <c r="H43" i="66" s="1"/>
  <c r="G42" i="66"/>
  <c r="F42" i="66"/>
  <c r="E42" i="66"/>
  <c r="D42" i="66"/>
  <c r="C42" i="66"/>
  <c r="H42" i="66" s="1"/>
  <c r="G41" i="66"/>
  <c r="G46" i="66" s="1"/>
  <c r="F41" i="66"/>
  <c r="F46" i="66" s="1"/>
  <c r="E41" i="66"/>
  <c r="E46" i="66" s="1"/>
  <c r="D41" i="66"/>
  <c r="D46" i="66" s="1"/>
  <c r="C41" i="66"/>
  <c r="H46" i="66" s="1"/>
  <c r="G45" i="65"/>
  <c r="F45" i="65"/>
  <c r="E45" i="65"/>
  <c r="D45" i="65"/>
  <c r="C45" i="65"/>
  <c r="H45" i="65" s="1"/>
  <c r="G44" i="65"/>
  <c r="F44" i="65"/>
  <c r="E44" i="65"/>
  <c r="D44" i="65"/>
  <c r="C44" i="65"/>
  <c r="H44" i="65" s="1"/>
  <c r="G43" i="65"/>
  <c r="F43" i="65"/>
  <c r="E43" i="65"/>
  <c r="D43" i="65"/>
  <c r="C43" i="65"/>
  <c r="H43" i="65" s="1"/>
  <c r="G42" i="65"/>
  <c r="F42" i="65"/>
  <c r="E42" i="65"/>
  <c r="D42" i="65"/>
  <c r="C42" i="65"/>
  <c r="H42" i="65" s="1"/>
  <c r="G41" i="65"/>
  <c r="G46" i="65" s="1"/>
  <c r="F41" i="65"/>
  <c r="F46" i="65" s="1"/>
  <c r="E41" i="65"/>
  <c r="E46" i="65" s="1"/>
  <c r="D41" i="65"/>
  <c r="D46" i="65" s="1"/>
  <c r="C41" i="65"/>
  <c r="H46" i="65" s="1"/>
  <c r="G45" i="63"/>
  <c r="F45" i="63"/>
  <c r="E45" i="63"/>
  <c r="D45" i="63"/>
  <c r="C45" i="63"/>
  <c r="G44" i="63"/>
  <c r="F44" i="63"/>
  <c r="E44" i="63"/>
  <c r="D44" i="63"/>
  <c r="C44" i="63"/>
  <c r="G43" i="63"/>
  <c r="F43" i="63"/>
  <c r="E43" i="63"/>
  <c r="D43" i="63"/>
  <c r="C43" i="63"/>
  <c r="G42" i="63"/>
  <c r="F42" i="63"/>
  <c r="E42" i="63"/>
  <c r="D42" i="63"/>
  <c r="C42" i="63"/>
  <c r="G41" i="63"/>
  <c r="F41" i="63"/>
  <c r="E41" i="63"/>
  <c r="D41" i="63"/>
  <c r="C41" i="63"/>
  <c r="M33" i="66"/>
  <c r="L33" i="66"/>
  <c r="K33" i="66"/>
  <c r="I33" i="66"/>
  <c r="H33" i="66"/>
  <c r="G33" i="66"/>
  <c r="F33" i="66"/>
  <c r="D33" i="66"/>
  <c r="C33" i="66"/>
  <c r="M31" i="66"/>
  <c r="L31" i="66"/>
  <c r="K31" i="66"/>
  <c r="I31" i="66"/>
  <c r="H31" i="66"/>
  <c r="G31" i="66"/>
  <c r="F31" i="66"/>
  <c r="D31" i="66"/>
  <c r="C31" i="66"/>
  <c r="M30" i="66"/>
  <c r="L30" i="66"/>
  <c r="K30" i="66"/>
  <c r="I30" i="66"/>
  <c r="H30" i="66"/>
  <c r="G30" i="66"/>
  <c r="F30" i="66"/>
  <c r="D30" i="66"/>
  <c r="C30" i="66"/>
  <c r="M29" i="66"/>
  <c r="L29" i="66"/>
  <c r="K29" i="66"/>
  <c r="I29" i="66"/>
  <c r="H29" i="66"/>
  <c r="G29" i="66"/>
  <c r="F29" i="66"/>
  <c r="D29" i="66"/>
  <c r="C29" i="66"/>
  <c r="M28" i="66"/>
  <c r="L28" i="66"/>
  <c r="K28" i="66"/>
  <c r="I28" i="66"/>
  <c r="H28" i="66"/>
  <c r="G28" i="66"/>
  <c r="F28" i="66"/>
  <c r="D28" i="66"/>
  <c r="C28" i="66"/>
  <c r="M26" i="66"/>
  <c r="L26" i="66"/>
  <c r="K26" i="66"/>
  <c r="I26" i="66"/>
  <c r="H26" i="66"/>
  <c r="G26" i="66"/>
  <c r="F26" i="66"/>
  <c r="D26" i="66"/>
  <c r="C26" i="66"/>
  <c r="M25" i="66"/>
  <c r="L25" i="66"/>
  <c r="K25" i="66"/>
  <c r="I25" i="66"/>
  <c r="H25" i="66"/>
  <c r="G25" i="66"/>
  <c r="F25" i="66"/>
  <c r="D25" i="66"/>
  <c r="C25" i="66"/>
  <c r="M24" i="66"/>
  <c r="L24" i="66"/>
  <c r="K24" i="66"/>
  <c r="I24" i="66"/>
  <c r="H24" i="66"/>
  <c r="G24" i="66"/>
  <c r="F24" i="66"/>
  <c r="D24" i="66"/>
  <c r="C24" i="66"/>
  <c r="M22" i="66"/>
  <c r="L22" i="66"/>
  <c r="K22" i="66"/>
  <c r="I22" i="66"/>
  <c r="H22" i="66"/>
  <c r="G22" i="66"/>
  <c r="F22" i="66"/>
  <c r="D22" i="66"/>
  <c r="C22" i="66"/>
  <c r="M21" i="66"/>
  <c r="L21" i="66"/>
  <c r="K21" i="66"/>
  <c r="I21" i="66"/>
  <c r="H21" i="66"/>
  <c r="G21" i="66"/>
  <c r="F21" i="66"/>
  <c r="D21" i="66"/>
  <c r="C21" i="66"/>
  <c r="M20" i="66"/>
  <c r="L20" i="66"/>
  <c r="K20" i="66"/>
  <c r="I20" i="66"/>
  <c r="H20" i="66"/>
  <c r="G20" i="66"/>
  <c r="F20" i="66"/>
  <c r="D20" i="66"/>
  <c r="C20" i="66"/>
  <c r="M16" i="66"/>
  <c r="L16" i="66"/>
  <c r="K16" i="66"/>
  <c r="I16" i="66"/>
  <c r="H16" i="66"/>
  <c r="G16" i="66"/>
  <c r="F16" i="66"/>
  <c r="D16" i="66"/>
  <c r="C16" i="66"/>
  <c r="M15" i="66"/>
  <c r="L15" i="66"/>
  <c r="K15" i="66"/>
  <c r="I15" i="66"/>
  <c r="H15" i="66"/>
  <c r="G15" i="66"/>
  <c r="F15" i="66"/>
  <c r="D15" i="66"/>
  <c r="C15" i="66"/>
  <c r="M14" i="66"/>
  <c r="L14" i="66"/>
  <c r="K14" i="66"/>
  <c r="I14" i="66"/>
  <c r="H14" i="66"/>
  <c r="G14" i="66"/>
  <c r="F14" i="66"/>
  <c r="D14" i="66"/>
  <c r="C14" i="66"/>
  <c r="M13" i="66"/>
  <c r="L13" i="66"/>
  <c r="K13" i="66"/>
  <c r="I13" i="66"/>
  <c r="H13" i="66"/>
  <c r="G13" i="66"/>
  <c r="F13" i="66"/>
  <c r="D13" i="66"/>
  <c r="C13" i="66"/>
  <c r="M12" i="66"/>
  <c r="L12" i="66"/>
  <c r="K12" i="66"/>
  <c r="I12" i="66"/>
  <c r="H12" i="66"/>
  <c r="G12" i="66"/>
  <c r="F12" i="66"/>
  <c r="D12" i="66"/>
  <c r="C12" i="66"/>
  <c r="M11" i="66"/>
  <c r="L11" i="66"/>
  <c r="K11" i="66"/>
  <c r="I11" i="66"/>
  <c r="H11" i="66"/>
  <c r="G11" i="66"/>
  <c r="F11" i="66"/>
  <c r="D11" i="66"/>
  <c r="C11" i="66"/>
  <c r="M10" i="66"/>
  <c r="L10" i="66"/>
  <c r="K10" i="66"/>
  <c r="I10" i="66"/>
  <c r="H10" i="66"/>
  <c r="G10" i="66"/>
  <c r="F10" i="66"/>
  <c r="D10" i="66"/>
  <c r="C10" i="66"/>
  <c r="M9" i="66"/>
  <c r="L9" i="66"/>
  <c r="K9" i="66"/>
  <c r="I9" i="66"/>
  <c r="H9" i="66"/>
  <c r="G9" i="66"/>
  <c r="F9" i="66"/>
  <c r="D9" i="66"/>
  <c r="C9" i="66"/>
  <c r="M8" i="66"/>
  <c r="L8" i="66"/>
  <c r="K8" i="66"/>
  <c r="I8" i="66"/>
  <c r="H8" i="66"/>
  <c r="G8" i="66"/>
  <c r="F8" i="66"/>
  <c r="D8" i="66"/>
  <c r="C8" i="66"/>
  <c r="M7" i="66"/>
  <c r="L7" i="66"/>
  <c r="K7" i="66"/>
  <c r="I7" i="66"/>
  <c r="H7" i="66"/>
  <c r="G7" i="66"/>
  <c r="F7" i="66"/>
  <c r="C7" i="66"/>
  <c r="D7" i="66"/>
  <c r="M16" i="65"/>
  <c r="L16" i="65"/>
  <c r="I16" i="65"/>
  <c r="H16" i="65"/>
  <c r="G16" i="65"/>
  <c r="F16" i="65"/>
  <c r="D16" i="65"/>
  <c r="M15" i="65"/>
  <c r="L15" i="65"/>
  <c r="I15" i="65"/>
  <c r="H15" i="65"/>
  <c r="G15" i="65"/>
  <c r="F15" i="65"/>
  <c r="D15" i="65"/>
  <c r="M14" i="65"/>
  <c r="L14" i="65"/>
  <c r="I14" i="65"/>
  <c r="H14" i="65"/>
  <c r="G14" i="65"/>
  <c r="F14" i="65"/>
  <c r="D14" i="65"/>
  <c r="M13" i="65"/>
  <c r="L13" i="65"/>
  <c r="I13" i="65"/>
  <c r="H13" i="65"/>
  <c r="G13" i="65"/>
  <c r="F13" i="65"/>
  <c r="D13" i="65"/>
  <c r="M12" i="65"/>
  <c r="L12" i="65"/>
  <c r="I12" i="65"/>
  <c r="H12" i="65"/>
  <c r="G12" i="65"/>
  <c r="F12" i="65"/>
  <c r="D12" i="65"/>
  <c r="M11" i="65"/>
  <c r="L11" i="65"/>
  <c r="I11" i="65"/>
  <c r="H11" i="65"/>
  <c r="G11" i="65"/>
  <c r="F11" i="65"/>
  <c r="D11" i="65"/>
  <c r="M10" i="65"/>
  <c r="L10" i="65"/>
  <c r="I10" i="65"/>
  <c r="H10" i="65"/>
  <c r="G10" i="65"/>
  <c r="F10" i="65"/>
  <c r="D10" i="65"/>
  <c r="M9" i="65"/>
  <c r="L9" i="65"/>
  <c r="I9" i="65"/>
  <c r="H9" i="65"/>
  <c r="G9" i="65"/>
  <c r="F9" i="65"/>
  <c r="D9" i="65"/>
  <c r="M8" i="65"/>
  <c r="L8" i="65"/>
  <c r="I8" i="65"/>
  <c r="H8" i="65"/>
  <c r="G8" i="65"/>
  <c r="F8" i="65"/>
  <c r="D8" i="65"/>
  <c r="M7" i="65"/>
  <c r="L7" i="65"/>
  <c r="I7" i="65"/>
  <c r="H7" i="65"/>
  <c r="G7" i="65"/>
  <c r="F7" i="65"/>
  <c r="M22" i="65"/>
  <c r="L22" i="65"/>
  <c r="I22" i="65"/>
  <c r="H22" i="65"/>
  <c r="G22" i="65"/>
  <c r="F22" i="65"/>
  <c r="D22" i="65"/>
  <c r="M21" i="65"/>
  <c r="L21" i="65"/>
  <c r="I21" i="65"/>
  <c r="H21" i="65"/>
  <c r="G21" i="65"/>
  <c r="F21" i="65"/>
  <c r="D21" i="65"/>
  <c r="M20" i="65"/>
  <c r="L20" i="65"/>
  <c r="I20" i="65"/>
  <c r="H20" i="65"/>
  <c r="G20" i="65"/>
  <c r="F20" i="65"/>
  <c r="D20" i="65"/>
  <c r="M26" i="65"/>
  <c r="L26" i="65"/>
  <c r="I26" i="65"/>
  <c r="H26" i="65"/>
  <c r="G26" i="65"/>
  <c r="F26" i="65"/>
  <c r="D26" i="65"/>
  <c r="M25" i="65"/>
  <c r="L25" i="65"/>
  <c r="I25" i="65"/>
  <c r="H25" i="65"/>
  <c r="G25" i="65"/>
  <c r="F25" i="65"/>
  <c r="D25" i="65"/>
  <c r="M24" i="65"/>
  <c r="L24" i="65"/>
  <c r="I24" i="65"/>
  <c r="H24" i="65"/>
  <c r="G24" i="65"/>
  <c r="F24" i="65"/>
  <c r="D24" i="65"/>
  <c r="M31" i="65"/>
  <c r="L31" i="65"/>
  <c r="I31" i="65"/>
  <c r="H31" i="65"/>
  <c r="G31" i="65"/>
  <c r="F31" i="65"/>
  <c r="D31" i="65"/>
  <c r="M30" i="65"/>
  <c r="L30" i="65"/>
  <c r="I30" i="65"/>
  <c r="H30" i="65"/>
  <c r="G30" i="65"/>
  <c r="F30" i="65"/>
  <c r="D30" i="65"/>
  <c r="M29" i="65"/>
  <c r="L29" i="65"/>
  <c r="I29" i="65"/>
  <c r="H29" i="65"/>
  <c r="G29" i="65"/>
  <c r="F29" i="65"/>
  <c r="D29" i="65"/>
  <c r="M28" i="65"/>
  <c r="L28" i="65"/>
  <c r="I28" i="65"/>
  <c r="H28" i="65"/>
  <c r="G28" i="65"/>
  <c r="F28" i="65"/>
  <c r="D28" i="65"/>
  <c r="M33" i="65"/>
  <c r="L33" i="65"/>
  <c r="I33" i="65"/>
  <c r="H33" i="65"/>
  <c r="G33" i="65"/>
  <c r="F33" i="65"/>
  <c r="D33" i="65"/>
  <c r="M33" i="64"/>
  <c r="L33" i="64"/>
  <c r="I33" i="64"/>
  <c r="H33" i="64"/>
  <c r="G33" i="64"/>
  <c r="D33" i="64"/>
  <c r="C33" i="64"/>
  <c r="M31" i="64"/>
  <c r="L31" i="64"/>
  <c r="I31" i="64"/>
  <c r="H31" i="64"/>
  <c r="G31" i="64"/>
  <c r="D31" i="64"/>
  <c r="C31" i="64"/>
  <c r="M30" i="64"/>
  <c r="L30" i="64"/>
  <c r="I30" i="64"/>
  <c r="H30" i="64"/>
  <c r="G30" i="64"/>
  <c r="D30" i="64"/>
  <c r="C30" i="64"/>
  <c r="M29" i="64"/>
  <c r="L29" i="64"/>
  <c r="I29" i="64"/>
  <c r="H29" i="64"/>
  <c r="G29" i="64"/>
  <c r="D29" i="64"/>
  <c r="C29" i="64"/>
  <c r="M28" i="64"/>
  <c r="L28" i="64"/>
  <c r="I28" i="64"/>
  <c r="H28" i="64"/>
  <c r="G28" i="64"/>
  <c r="D28" i="64"/>
  <c r="C28" i="64"/>
  <c r="M26" i="64"/>
  <c r="L26" i="64"/>
  <c r="I26" i="64"/>
  <c r="H26" i="64"/>
  <c r="G26" i="64"/>
  <c r="D26" i="64"/>
  <c r="C26" i="64"/>
  <c r="M25" i="64"/>
  <c r="L25" i="64"/>
  <c r="I25" i="64"/>
  <c r="H25" i="64"/>
  <c r="G25" i="64"/>
  <c r="D25" i="64"/>
  <c r="C25" i="64"/>
  <c r="M24" i="64"/>
  <c r="L24" i="64"/>
  <c r="I24" i="64"/>
  <c r="H24" i="64"/>
  <c r="G24" i="64"/>
  <c r="D24" i="64"/>
  <c r="C24" i="64"/>
  <c r="M22" i="64"/>
  <c r="L22" i="64"/>
  <c r="I22" i="64"/>
  <c r="H22" i="64"/>
  <c r="G22" i="64"/>
  <c r="D22" i="64"/>
  <c r="C22" i="64"/>
  <c r="M21" i="64"/>
  <c r="L21" i="64"/>
  <c r="I21" i="64"/>
  <c r="H21" i="64"/>
  <c r="G21" i="64"/>
  <c r="D21" i="64"/>
  <c r="C21" i="64"/>
  <c r="M20" i="64"/>
  <c r="L20" i="64"/>
  <c r="I20" i="64"/>
  <c r="H20" i="64"/>
  <c r="G20" i="64"/>
  <c r="D20" i="64"/>
  <c r="C20" i="64"/>
  <c r="M16" i="64"/>
  <c r="L16" i="64"/>
  <c r="I16" i="64"/>
  <c r="H16" i="64"/>
  <c r="G16" i="64"/>
  <c r="D16" i="64"/>
  <c r="C16" i="64"/>
  <c r="M15" i="64"/>
  <c r="L15" i="64"/>
  <c r="I15" i="64"/>
  <c r="H15" i="64"/>
  <c r="G15" i="64"/>
  <c r="D15" i="64"/>
  <c r="C15" i="64"/>
  <c r="M14" i="64"/>
  <c r="L14" i="64"/>
  <c r="I14" i="64"/>
  <c r="H14" i="64"/>
  <c r="G14" i="64"/>
  <c r="D14" i="64"/>
  <c r="C14" i="64"/>
  <c r="M13" i="64"/>
  <c r="L13" i="64"/>
  <c r="I13" i="64"/>
  <c r="H13" i="64"/>
  <c r="G13" i="64"/>
  <c r="D13" i="64"/>
  <c r="C13" i="64"/>
  <c r="M12" i="64"/>
  <c r="L12" i="64"/>
  <c r="I12" i="64"/>
  <c r="H12" i="64"/>
  <c r="G12" i="64"/>
  <c r="D12" i="64"/>
  <c r="C12" i="64"/>
  <c r="M11" i="64"/>
  <c r="L11" i="64"/>
  <c r="I11" i="64"/>
  <c r="H11" i="64"/>
  <c r="G11" i="64"/>
  <c r="D11" i="64"/>
  <c r="C11" i="64"/>
  <c r="M10" i="64"/>
  <c r="L10" i="64"/>
  <c r="I10" i="64"/>
  <c r="H10" i="64"/>
  <c r="G10" i="64"/>
  <c r="D10" i="64"/>
  <c r="C10" i="64"/>
  <c r="M9" i="64"/>
  <c r="L9" i="64"/>
  <c r="I9" i="64"/>
  <c r="H9" i="64"/>
  <c r="G9" i="64"/>
  <c r="D9" i="64"/>
  <c r="C9" i="64"/>
  <c r="M8" i="64"/>
  <c r="L8" i="64"/>
  <c r="I8" i="64"/>
  <c r="H8" i="64"/>
  <c r="G8" i="64"/>
  <c r="D8" i="64"/>
  <c r="C8" i="64"/>
  <c r="M7" i="64"/>
  <c r="L7" i="64"/>
  <c r="I7" i="64"/>
  <c r="H7" i="64"/>
  <c r="G7" i="64"/>
  <c r="C7" i="64"/>
  <c r="M33" i="63"/>
  <c r="K33" i="63"/>
  <c r="I33" i="63"/>
  <c r="H33" i="63"/>
  <c r="G33" i="63"/>
  <c r="F33" i="63"/>
  <c r="D33" i="63"/>
  <c r="M31" i="63"/>
  <c r="K31" i="63"/>
  <c r="I31" i="63"/>
  <c r="H31" i="63"/>
  <c r="G31" i="63"/>
  <c r="F31" i="63"/>
  <c r="D31" i="63"/>
  <c r="M30" i="63"/>
  <c r="K30" i="63"/>
  <c r="I30" i="63"/>
  <c r="H30" i="63"/>
  <c r="G30" i="63"/>
  <c r="F30" i="63"/>
  <c r="D30" i="63"/>
  <c r="M29" i="63"/>
  <c r="K29" i="63"/>
  <c r="I29" i="63"/>
  <c r="H29" i="63"/>
  <c r="G29" i="63"/>
  <c r="F29" i="63"/>
  <c r="D29" i="63"/>
  <c r="M28" i="63"/>
  <c r="K28" i="63"/>
  <c r="I28" i="63"/>
  <c r="H28" i="63"/>
  <c r="G28" i="63"/>
  <c r="F28" i="63"/>
  <c r="D28" i="63"/>
  <c r="M24" i="63"/>
  <c r="K24" i="63"/>
  <c r="I24" i="63"/>
  <c r="H24" i="63"/>
  <c r="G24" i="63"/>
  <c r="F24" i="63"/>
  <c r="D24" i="63"/>
  <c r="M26" i="63"/>
  <c r="K26" i="63"/>
  <c r="I26" i="63"/>
  <c r="H26" i="63"/>
  <c r="G26" i="63"/>
  <c r="F26" i="63"/>
  <c r="D26" i="63"/>
  <c r="M25" i="63"/>
  <c r="K25" i="63"/>
  <c r="I25" i="63"/>
  <c r="H25" i="63"/>
  <c r="G25" i="63"/>
  <c r="F25" i="63"/>
  <c r="D25" i="63"/>
  <c r="M22" i="63"/>
  <c r="K22" i="63"/>
  <c r="I22" i="63"/>
  <c r="H22" i="63"/>
  <c r="G22" i="63"/>
  <c r="F22" i="63"/>
  <c r="D22" i="63"/>
  <c r="M21" i="63"/>
  <c r="K21" i="63"/>
  <c r="I21" i="63"/>
  <c r="H21" i="63"/>
  <c r="G21" i="63"/>
  <c r="F21" i="63"/>
  <c r="D21" i="63"/>
  <c r="M20" i="63"/>
  <c r="K20" i="63"/>
  <c r="I20" i="63"/>
  <c r="H20" i="63"/>
  <c r="G20" i="63"/>
  <c r="F20" i="63"/>
  <c r="D20" i="63"/>
  <c r="M16" i="63"/>
  <c r="K16" i="63"/>
  <c r="I16" i="63"/>
  <c r="H16" i="63"/>
  <c r="G16" i="63"/>
  <c r="F16" i="63"/>
  <c r="D16" i="63"/>
  <c r="M15" i="63"/>
  <c r="K15" i="63"/>
  <c r="I15" i="63"/>
  <c r="H15" i="63"/>
  <c r="G15" i="63"/>
  <c r="F15" i="63"/>
  <c r="D15" i="63"/>
  <c r="M14" i="63"/>
  <c r="K14" i="63"/>
  <c r="I14" i="63"/>
  <c r="H14" i="63"/>
  <c r="G14" i="63"/>
  <c r="F14" i="63"/>
  <c r="D14" i="63"/>
  <c r="M13" i="63"/>
  <c r="K13" i="63"/>
  <c r="I13" i="63"/>
  <c r="H13" i="63"/>
  <c r="G13" i="63"/>
  <c r="F13" i="63"/>
  <c r="D13" i="63"/>
  <c r="M12" i="63"/>
  <c r="K12" i="63"/>
  <c r="I12" i="63"/>
  <c r="H12" i="63"/>
  <c r="G12" i="63"/>
  <c r="F12" i="63"/>
  <c r="D12" i="63"/>
  <c r="M11" i="63"/>
  <c r="K11" i="63"/>
  <c r="I11" i="63"/>
  <c r="H11" i="63"/>
  <c r="G11" i="63"/>
  <c r="F11" i="63"/>
  <c r="D11" i="63"/>
  <c r="M10" i="63"/>
  <c r="K10" i="63"/>
  <c r="I10" i="63"/>
  <c r="H10" i="63"/>
  <c r="G10" i="63"/>
  <c r="F10" i="63"/>
  <c r="D10" i="63"/>
  <c r="M9" i="63"/>
  <c r="K9" i="63"/>
  <c r="I9" i="63"/>
  <c r="H9" i="63"/>
  <c r="G9" i="63"/>
  <c r="F9" i="63"/>
  <c r="D9" i="63"/>
  <c r="M8" i="63"/>
  <c r="K8" i="63"/>
  <c r="I8" i="63"/>
  <c r="H8" i="63"/>
  <c r="G8" i="63"/>
  <c r="F8" i="63"/>
  <c r="D8" i="63"/>
  <c r="M7" i="63"/>
  <c r="K7" i="63"/>
  <c r="I7" i="63"/>
  <c r="H7" i="63"/>
  <c r="G7" i="63"/>
  <c r="F7" i="63"/>
  <c r="D7" i="65"/>
  <c r="D32" i="31"/>
  <c r="C32" i="31"/>
  <c r="M23" i="21"/>
  <c r="L23" i="21"/>
  <c r="I23" i="21"/>
  <c r="H23" i="21"/>
  <c r="G23" i="21"/>
  <c r="D23" i="21"/>
  <c r="C23" i="21"/>
  <c r="D7" i="64"/>
  <c r="D7" i="63"/>
  <c r="M52" i="34"/>
  <c r="L52" i="34"/>
  <c r="I52" i="34"/>
  <c r="H52" i="34"/>
  <c r="G52" i="34"/>
  <c r="F52" i="34"/>
  <c r="D52" i="34"/>
  <c r="M40" i="34"/>
  <c r="L40" i="34"/>
  <c r="I40" i="34"/>
  <c r="H40" i="34"/>
  <c r="G40" i="34"/>
  <c r="F40" i="34"/>
  <c r="D40" i="34"/>
  <c r="M47" i="34"/>
  <c r="L47" i="34"/>
  <c r="I47" i="34"/>
  <c r="H47" i="34"/>
  <c r="G47" i="34"/>
  <c r="F47" i="34"/>
  <c r="D47" i="34"/>
  <c r="M43" i="34"/>
  <c r="L43" i="34"/>
  <c r="I43" i="34"/>
  <c r="H43" i="34"/>
  <c r="G43" i="34"/>
  <c r="F43" i="34"/>
  <c r="D43" i="34"/>
  <c r="M36" i="34"/>
  <c r="L36" i="34"/>
  <c r="I36" i="34"/>
  <c r="H36" i="34"/>
  <c r="G36" i="34"/>
  <c r="F34" i="23"/>
  <c r="G34" i="23"/>
  <c r="H34" i="23"/>
  <c r="I34" i="23"/>
  <c r="L34" i="23"/>
  <c r="M34" i="23"/>
  <c r="F36" i="34"/>
  <c r="D36" i="34"/>
  <c r="D34" i="23"/>
  <c r="M32" i="34"/>
  <c r="L32" i="34"/>
  <c r="I32" i="34"/>
  <c r="H32" i="34"/>
  <c r="G32" i="34"/>
  <c r="F32" i="34"/>
  <c r="D32" i="34"/>
  <c r="M27" i="34"/>
  <c r="L27" i="34"/>
  <c r="I27" i="34"/>
  <c r="H27" i="34"/>
  <c r="G27" i="34"/>
  <c r="F27" i="34"/>
  <c r="D27" i="34"/>
  <c r="M23" i="34"/>
  <c r="L23" i="34"/>
  <c r="I23" i="34"/>
  <c r="H23" i="34"/>
  <c r="G23" i="34"/>
  <c r="F23" i="34"/>
  <c r="D23" i="34"/>
  <c r="M19" i="34"/>
  <c r="L19" i="34"/>
  <c r="I19" i="34"/>
  <c r="H19" i="34"/>
  <c r="G19" i="34"/>
  <c r="F19" i="34"/>
  <c r="D19" i="34"/>
  <c r="M32" i="32"/>
  <c r="L32" i="32"/>
  <c r="K32" i="32"/>
  <c r="I32" i="32"/>
  <c r="H32" i="32"/>
  <c r="G32" i="32"/>
  <c r="F32" i="32"/>
  <c r="D32" i="32"/>
  <c r="C32" i="32"/>
  <c r="M27" i="32"/>
  <c r="L27" i="32"/>
  <c r="K27" i="32"/>
  <c r="I27" i="32"/>
  <c r="H27" i="32"/>
  <c r="G27" i="32"/>
  <c r="F27" i="32"/>
  <c r="D27" i="32"/>
  <c r="C27" i="32"/>
  <c r="M23" i="32"/>
  <c r="L23" i="32"/>
  <c r="K23" i="32"/>
  <c r="I23" i="32"/>
  <c r="H23" i="32"/>
  <c r="G23" i="32"/>
  <c r="F23" i="32"/>
  <c r="D23" i="32"/>
  <c r="C23" i="32"/>
  <c r="M19" i="32"/>
  <c r="L19" i="32"/>
  <c r="K19" i="32"/>
  <c r="I19" i="32"/>
  <c r="H19" i="32"/>
  <c r="G19" i="32"/>
  <c r="F19" i="32"/>
  <c r="D19" i="32"/>
  <c r="C19" i="32"/>
  <c r="M32" i="30"/>
  <c r="L32" i="30"/>
  <c r="K32" i="30"/>
  <c r="G32" i="30"/>
  <c r="F32" i="30"/>
  <c r="D32" i="30"/>
  <c r="C32" i="30"/>
  <c r="M27" i="30"/>
  <c r="L27" i="30"/>
  <c r="K27" i="30"/>
  <c r="G27" i="30"/>
  <c r="F27" i="30"/>
  <c r="D27" i="30"/>
  <c r="C27" i="30"/>
  <c r="M23" i="30"/>
  <c r="L23" i="30"/>
  <c r="K23" i="30"/>
  <c r="G23" i="30"/>
  <c r="F23" i="30"/>
  <c r="D23" i="30"/>
  <c r="C23" i="30"/>
  <c r="M19" i="30"/>
  <c r="L19" i="30"/>
  <c r="K19" i="30"/>
  <c r="G19" i="30"/>
  <c r="F19" i="30"/>
  <c r="D19" i="30"/>
  <c r="C19" i="30"/>
  <c r="M32" i="28"/>
  <c r="L32" i="28"/>
  <c r="K32" i="28"/>
  <c r="I32" i="28"/>
  <c r="H32" i="28"/>
  <c r="G32" i="28"/>
  <c r="F32" i="28"/>
  <c r="D32" i="28"/>
  <c r="C32" i="28"/>
  <c r="M27" i="28"/>
  <c r="L27" i="28"/>
  <c r="K27" i="28"/>
  <c r="I27" i="28"/>
  <c r="H27" i="28"/>
  <c r="G27" i="28"/>
  <c r="F27" i="28"/>
  <c r="D27" i="28"/>
  <c r="C27" i="28"/>
  <c r="M19" i="28"/>
  <c r="L19" i="28"/>
  <c r="K19" i="28"/>
  <c r="I19" i="28"/>
  <c r="H19" i="28"/>
  <c r="G19" i="28"/>
  <c r="F19" i="28"/>
  <c r="D19" i="28"/>
  <c r="C19" i="28"/>
  <c r="M23" i="28"/>
  <c r="L23" i="28"/>
  <c r="K23" i="28"/>
  <c r="I23" i="28"/>
  <c r="H23" i="28"/>
  <c r="G23" i="28"/>
  <c r="F23" i="28"/>
  <c r="D23" i="28"/>
  <c r="C23" i="28"/>
  <c r="M32" i="26"/>
  <c r="L32" i="26"/>
  <c r="K32" i="26"/>
  <c r="I32" i="26"/>
  <c r="H32" i="26"/>
  <c r="G32" i="26"/>
  <c r="F32" i="26"/>
  <c r="D32" i="26"/>
  <c r="C32" i="26"/>
  <c r="M27" i="26"/>
  <c r="L27" i="26"/>
  <c r="K27" i="26"/>
  <c r="I27" i="26"/>
  <c r="H27" i="26"/>
  <c r="G27" i="26"/>
  <c r="F27" i="26"/>
  <c r="D27" i="26"/>
  <c r="C27" i="26"/>
  <c r="M23" i="26"/>
  <c r="L23" i="26"/>
  <c r="K23" i="26"/>
  <c r="I23" i="26"/>
  <c r="H23" i="26"/>
  <c r="G23" i="26"/>
  <c r="F23" i="26"/>
  <c r="D23" i="26"/>
  <c r="C23" i="26"/>
  <c r="M19" i="26"/>
  <c r="L19" i="26"/>
  <c r="K19" i="26"/>
  <c r="I19" i="26"/>
  <c r="H19" i="26"/>
  <c r="G19" i="26"/>
  <c r="F19" i="26"/>
  <c r="D19" i="26"/>
  <c r="C19" i="26"/>
  <c r="M32" i="24"/>
  <c r="L32" i="24"/>
  <c r="I32" i="24"/>
  <c r="H32" i="24"/>
  <c r="G32" i="24"/>
  <c r="F32" i="24"/>
  <c r="D32" i="24"/>
  <c r="M27" i="24"/>
  <c r="L27" i="24"/>
  <c r="I27" i="24"/>
  <c r="H27" i="24"/>
  <c r="G27" i="24"/>
  <c r="F27" i="24"/>
  <c r="D27" i="24"/>
  <c r="M23" i="24"/>
  <c r="L23" i="24"/>
  <c r="I23" i="24"/>
  <c r="H23" i="24"/>
  <c r="G23" i="24"/>
  <c r="F23" i="24"/>
  <c r="D23" i="24"/>
  <c r="M19" i="24"/>
  <c r="L19" i="24"/>
  <c r="I19" i="24"/>
  <c r="H19" i="24"/>
  <c r="G19" i="24"/>
  <c r="F19" i="24"/>
  <c r="D19" i="24"/>
  <c r="L32" i="22"/>
  <c r="M32" i="22"/>
  <c r="I32" i="22"/>
  <c r="H32" i="22"/>
  <c r="G32" i="22"/>
  <c r="D32" i="22"/>
  <c r="C32" i="22"/>
  <c r="M27" i="22"/>
  <c r="L27" i="22"/>
  <c r="I27" i="22"/>
  <c r="H27" i="22"/>
  <c r="G27" i="22"/>
  <c r="D27" i="22"/>
  <c r="C27" i="22"/>
  <c r="M23" i="22"/>
  <c r="L23" i="22"/>
  <c r="I23" i="22"/>
  <c r="H23" i="22"/>
  <c r="G23" i="22"/>
  <c r="D23" i="22"/>
  <c r="C23" i="22"/>
  <c r="L32" i="33"/>
  <c r="M32" i="33"/>
  <c r="I32" i="33"/>
  <c r="H32" i="33"/>
  <c r="G32" i="33"/>
  <c r="F32" i="33"/>
  <c r="D32" i="33"/>
  <c r="M27" i="33"/>
  <c r="L27" i="33"/>
  <c r="I27" i="33"/>
  <c r="H27" i="33"/>
  <c r="G27" i="33"/>
  <c r="F27" i="33"/>
  <c r="D27" i="33"/>
  <c r="M19" i="33"/>
  <c r="L19" i="33"/>
  <c r="I19" i="33"/>
  <c r="H19" i="33"/>
  <c r="G19" i="33"/>
  <c r="F19" i="33"/>
  <c r="D19" i="33"/>
  <c r="M27" i="31"/>
  <c r="L27" i="31"/>
  <c r="K27" i="31"/>
  <c r="I27" i="31"/>
  <c r="H27" i="31"/>
  <c r="G27" i="31"/>
  <c r="F27" i="31"/>
  <c r="D27" i="31"/>
  <c r="C27" i="31"/>
  <c r="M23" i="31"/>
  <c r="L23" i="31"/>
  <c r="K23" i="31"/>
  <c r="I23" i="31"/>
  <c r="H23" i="31"/>
  <c r="G23" i="31"/>
  <c r="F23" i="31"/>
  <c r="D23" i="31"/>
  <c r="C23" i="31"/>
  <c r="M32" i="29"/>
  <c r="L32" i="29"/>
  <c r="K32" i="29"/>
  <c r="G32" i="29"/>
  <c r="F32" i="29"/>
  <c r="D32" i="29"/>
  <c r="C32" i="29"/>
  <c r="M27" i="29"/>
  <c r="L27" i="29"/>
  <c r="K27" i="29"/>
  <c r="G27" i="29"/>
  <c r="F27" i="29"/>
  <c r="D27" i="29"/>
  <c r="C27" i="29"/>
  <c r="M23" i="29"/>
  <c r="L23" i="29"/>
  <c r="K23" i="29"/>
  <c r="G23" i="29"/>
  <c r="F23" i="29"/>
  <c r="D23" i="29"/>
  <c r="C23" i="29"/>
  <c r="M19" i="29"/>
  <c r="L19" i="29"/>
  <c r="K19" i="29"/>
  <c r="G19" i="29"/>
  <c r="F19" i="29"/>
  <c r="D19" i="29"/>
  <c r="C19" i="29"/>
  <c r="M63" i="23"/>
  <c r="L63" i="23"/>
  <c r="J63" i="23"/>
  <c r="I63" i="23"/>
  <c r="H63" i="23"/>
  <c r="G63" i="23"/>
  <c r="F63" i="23"/>
  <c r="D63" i="23"/>
  <c r="M58" i="23"/>
  <c r="L58" i="23"/>
  <c r="I58" i="23"/>
  <c r="H58" i="23"/>
  <c r="G58" i="23"/>
  <c r="F58" i="23"/>
  <c r="D58" i="23"/>
  <c r="M52" i="23"/>
  <c r="L52" i="23"/>
  <c r="I52" i="23"/>
  <c r="H52" i="23"/>
  <c r="G52" i="23"/>
  <c r="F52" i="23"/>
  <c r="D52" i="23"/>
  <c r="M47" i="23"/>
  <c r="L47" i="23"/>
  <c r="I47" i="23"/>
  <c r="G47" i="23"/>
  <c r="H47" i="23"/>
  <c r="F47" i="23"/>
  <c r="D47" i="23"/>
  <c r="M43" i="23"/>
  <c r="L43" i="23"/>
  <c r="I43" i="23"/>
  <c r="H43" i="23"/>
  <c r="G43" i="23"/>
  <c r="F43" i="23"/>
  <c r="D43" i="23"/>
  <c r="M28" i="23"/>
  <c r="L28" i="23"/>
  <c r="I28" i="23"/>
  <c r="H28" i="23"/>
  <c r="G28" i="23"/>
  <c r="F28" i="23"/>
  <c r="D28" i="23"/>
  <c r="M23" i="23"/>
  <c r="L23" i="23"/>
  <c r="I23" i="23"/>
  <c r="H23" i="23"/>
  <c r="G23" i="23"/>
  <c r="F23" i="23"/>
  <c r="D23" i="23"/>
  <c r="L27" i="21"/>
  <c r="G27" i="21"/>
  <c r="C27" i="21"/>
  <c r="D32" i="19"/>
  <c r="M27" i="19"/>
  <c r="K27" i="19"/>
  <c r="H27" i="19"/>
  <c r="G27" i="19"/>
  <c r="F27" i="19"/>
  <c r="D27" i="19"/>
  <c r="M19" i="19"/>
  <c r="K19" i="19"/>
  <c r="I19" i="19"/>
  <c r="H19" i="19"/>
  <c r="G19" i="19"/>
  <c r="F19" i="19"/>
  <c r="D19" i="19"/>
  <c r="L32" i="25"/>
  <c r="K32" i="25"/>
  <c r="H32" i="25"/>
  <c r="F32" i="25"/>
  <c r="D32" i="25"/>
  <c r="C32" i="25"/>
  <c r="M27" i="25"/>
  <c r="L27" i="25"/>
  <c r="K27" i="25"/>
  <c r="I27" i="25"/>
  <c r="H27" i="25"/>
  <c r="G27" i="25"/>
  <c r="F27" i="25"/>
  <c r="D27" i="25"/>
  <c r="C27" i="25"/>
  <c r="M23" i="25"/>
  <c r="L23" i="25"/>
  <c r="K23" i="25"/>
  <c r="I23" i="25"/>
  <c r="H23" i="25"/>
  <c r="G23" i="25"/>
  <c r="F23" i="25"/>
  <c r="D23" i="25"/>
  <c r="C23" i="25"/>
  <c r="M19" i="25"/>
  <c r="L19" i="25"/>
  <c r="K19" i="25"/>
  <c r="I19" i="25"/>
  <c r="H19" i="25"/>
  <c r="G19" i="25"/>
  <c r="F19" i="25"/>
  <c r="D19" i="25"/>
  <c r="C19" i="25"/>
  <c r="M27" i="27"/>
  <c r="L27" i="27"/>
  <c r="K27" i="27"/>
  <c r="I27" i="27"/>
  <c r="H27" i="27"/>
  <c r="G27" i="27"/>
  <c r="F27" i="27"/>
  <c r="D27" i="27"/>
  <c r="C27" i="27"/>
  <c r="M19" i="27"/>
  <c r="L19" i="27"/>
  <c r="K19" i="27"/>
  <c r="I19" i="27"/>
  <c r="H19" i="27"/>
  <c r="G19" i="27"/>
  <c r="F19" i="27"/>
  <c r="D19" i="27"/>
  <c r="C19" i="27"/>
  <c r="M19" i="22"/>
  <c r="L19" i="22"/>
  <c r="I19" i="22"/>
  <c r="H19" i="22"/>
  <c r="G19" i="22"/>
  <c r="D19" i="22"/>
  <c r="C19" i="22"/>
  <c r="M19" i="20"/>
  <c r="K19" i="20"/>
  <c r="I19" i="20"/>
  <c r="H19" i="20"/>
  <c r="G19" i="20"/>
  <c r="F19" i="20"/>
  <c r="D19" i="20"/>
  <c r="M23" i="20"/>
  <c r="K23" i="20"/>
  <c r="I23" i="20"/>
  <c r="H23" i="20"/>
  <c r="G23" i="20"/>
  <c r="F23" i="20"/>
  <c r="D23" i="20"/>
  <c r="M27" i="20"/>
  <c r="K27" i="20"/>
  <c r="I27" i="20"/>
  <c r="H27" i="20"/>
  <c r="G27" i="20"/>
  <c r="F27" i="20"/>
  <c r="D27" i="20"/>
  <c r="M17" i="33"/>
  <c r="L17" i="33"/>
  <c r="I17" i="33"/>
  <c r="H17" i="33"/>
  <c r="G17" i="33"/>
  <c r="F17" i="33"/>
  <c r="D17" i="33"/>
  <c r="M17" i="31"/>
  <c r="M19" i="31" s="1"/>
  <c r="L17" i="31"/>
  <c r="L19" i="31" s="1"/>
  <c r="K17" i="31"/>
  <c r="K19" i="31" s="1"/>
  <c r="I17" i="31"/>
  <c r="I19" i="31" s="1"/>
  <c r="H17" i="31"/>
  <c r="H19" i="31" s="1"/>
  <c r="G17" i="31"/>
  <c r="G19" i="31" s="1"/>
  <c r="F17" i="31"/>
  <c r="F19" i="31" s="1"/>
  <c r="D17" i="31"/>
  <c r="D19" i="31" s="1"/>
  <c r="C17" i="31"/>
  <c r="C19" i="31" s="1"/>
  <c r="M17" i="29"/>
  <c r="L17" i="29"/>
  <c r="K17" i="29"/>
  <c r="G17" i="29"/>
  <c r="F17" i="29"/>
  <c r="D17" i="29"/>
  <c r="C17" i="29"/>
  <c r="M17" i="27"/>
  <c r="L17" i="27"/>
  <c r="K17" i="27"/>
  <c r="I17" i="27"/>
  <c r="H17" i="27"/>
  <c r="G17" i="27"/>
  <c r="F17" i="27"/>
  <c r="D17" i="27"/>
  <c r="C17" i="27"/>
  <c r="M17" i="34"/>
  <c r="L17" i="34"/>
  <c r="I17" i="34"/>
  <c r="H17" i="34"/>
  <c r="G17" i="34"/>
  <c r="F17" i="34"/>
  <c r="D17" i="34"/>
  <c r="M17" i="25"/>
  <c r="L17" i="25"/>
  <c r="K17" i="25"/>
  <c r="I17" i="25"/>
  <c r="H17" i="25"/>
  <c r="G17" i="25"/>
  <c r="F17" i="25"/>
  <c r="D17" i="25"/>
  <c r="C17" i="25"/>
  <c r="M17" i="23"/>
  <c r="L17" i="23"/>
  <c r="I17" i="23"/>
  <c r="H17" i="23"/>
  <c r="G17" i="23"/>
  <c r="F17" i="23"/>
  <c r="D17" i="23"/>
  <c r="M17" i="32"/>
  <c r="L17" i="32"/>
  <c r="K17" i="32"/>
  <c r="I17" i="32"/>
  <c r="H17" i="32"/>
  <c r="G17" i="32"/>
  <c r="F17" i="32"/>
  <c r="D17" i="32"/>
  <c r="C17" i="32"/>
  <c r="M17" i="30"/>
  <c r="L17" i="30"/>
  <c r="K17" i="30"/>
  <c r="G17" i="30"/>
  <c r="D17" i="30"/>
  <c r="F17" i="30"/>
  <c r="C17" i="30"/>
  <c r="M17" i="21"/>
  <c r="M19" i="21" s="1"/>
  <c r="L17" i="21"/>
  <c r="L19" i="21" s="1"/>
  <c r="I17" i="21"/>
  <c r="I19" i="21" s="1"/>
  <c r="H17" i="21"/>
  <c r="H19" i="21" s="1"/>
  <c r="G17" i="21"/>
  <c r="G19" i="21" s="1"/>
  <c r="D17" i="21"/>
  <c r="D19" i="21" s="1"/>
  <c r="C17" i="21"/>
  <c r="C19" i="21" s="1"/>
  <c r="M17" i="28"/>
  <c r="L17" i="28"/>
  <c r="K17" i="28"/>
  <c r="I17" i="28"/>
  <c r="H17" i="28"/>
  <c r="G17" i="28"/>
  <c r="F17" i="28"/>
  <c r="D17" i="28"/>
  <c r="C17" i="28"/>
  <c r="M6" i="19"/>
  <c r="K6" i="19"/>
  <c r="I6" i="19"/>
  <c r="H6" i="19"/>
  <c r="G6" i="19"/>
  <c r="F6" i="19"/>
  <c r="D6" i="19"/>
  <c r="M17" i="26"/>
  <c r="L17" i="26"/>
  <c r="K17" i="26"/>
  <c r="I17" i="26"/>
  <c r="G17" i="26"/>
  <c r="H17" i="26"/>
  <c r="F17" i="26"/>
  <c r="D17" i="26"/>
  <c r="C17" i="26"/>
  <c r="M17" i="24"/>
  <c r="L17" i="24"/>
  <c r="I17" i="24"/>
  <c r="H17" i="24"/>
  <c r="G17" i="24"/>
  <c r="F17" i="24"/>
  <c r="D17" i="24"/>
  <c r="M17" i="22"/>
  <c r="L17" i="22"/>
  <c r="I17" i="22"/>
  <c r="H17" i="22"/>
  <c r="G17" i="22"/>
  <c r="D17" i="22"/>
  <c r="C17" i="22"/>
  <c r="M17" i="20"/>
  <c r="K17" i="20"/>
  <c r="I17" i="20"/>
  <c r="H17" i="20"/>
  <c r="G17" i="20"/>
  <c r="F17" i="20"/>
  <c r="D17" i="20"/>
  <c r="G46" i="63" l="1"/>
  <c r="H45" i="63"/>
  <c r="H42" i="63"/>
  <c r="E46" i="63"/>
  <c r="H43" i="63"/>
  <c r="H7" i="71"/>
  <c r="F46" i="63"/>
  <c r="D46" i="63"/>
  <c r="H46" i="63"/>
  <c r="H44" i="63"/>
  <c r="D42" i="70"/>
  <c r="E45" i="70"/>
  <c r="C42" i="70"/>
  <c r="F43" i="70"/>
  <c r="G43" i="70"/>
  <c r="D45" i="70"/>
  <c r="C41" i="70"/>
  <c r="F42" i="70"/>
  <c r="D44" i="70"/>
  <c r="G45" i="70"/>
  <c r="E42" i="70"/>
  <c r="F45" i="70"/>
  <c r="D41" i="70"/>
  <c r="G42" i="70"/>
  <c r="E44" i="70"/>
  <c r="C44" i="70"/>
  <c r="E41" i="70"/>
  <c r="C43" i="70"/>
  <c r="F44" i="70"/>
  <c r="G44" i="70"/>
  <c r="F41" i="70"/>
  <c r="D43" i="70"/>
  <c r="G41" i="70"/>
  <c r="E43" i="70"/>
  <c r="C45" i="70"/>
  <c r="F45" i="69"/>
  <c r="E42" i="69"/>
  <c r="C45" i="69"/>
  <c r="G44" i="69"/>
  <c r="C43" i="69"/>
  <c r="D43" i="69"/>
  <c r="E43" i="69"/>
  <c r="C44" i="69"/>
  <c r="E44" i="69"/>
  <c r="E41" i="69"/>
  <c r="F44" i="69"/>
  <c r="F41" i="69"/>
  <c r="G41" i="69"/>
  <c r="C42" i="69"/>
  <c r="F43" i="69"/>
  <c r="D45" i="69"/>
  <c r="D42" i="69"/>
  <c r="G43" i="69"/>
  <c r="E45" i="69"/>
  <c r="C41" i="69"/>
  <c r="F42" i="69"/>
  <c r="D44" i="69"/>
  <c r="G45" i="69"/>
  <c r="D41" i="69"/>
  <c r="G42" i="69"/>
  <c r="D41" i="68"/>
  <c r="F45" i="68"/>
  <c r="F41" i="68"/>
  <c r="G45" i="68"/>
  <c r="G41" i="68"/>
  <c r="E45" i="68"/>
  <c r="F42" i="68"/>
  <c r="C45" i="68"/>
  <c r="D43" i="68"/>
  <c r="C42" i="68"/>
  <c r="D44" i="68"/>
  <c r="E42" i="68"/>
  <c r="E44" i="68"/>
  <c r="G44" i="68"/>
  <c r="G42" i="68"/>
  <c r="E41" i="68"/>
  <c r="C43" i="68"/>
  <c r="H43" i="68" s="1"/>
  <c r="F44" i="68"/>
  <c r="H44" i="68" s="1"/>
  <c r="D45" i="68"/>
  <c r="D42" i="68"/>
  <c r="G43" i="68"/>
  <c r="F41" i="67"/>
  <c r="G41" i="67"/>
  <c r="F42" i="67"/>
  <c r="C43" i="67"/>
  <c r="G44" i="67"/>
  <c r="C41" i="67"/>
  <c r="E43" i="67"/>
  <c r="E41" i="67"/>
  <c r="F43" i="67"/>
  <c r="D42" i="67"/>
  <c r="G43" i="67"/>
  <c r="E45" i="67"/>
  <c r="E42" i="67"/>
  <c r="C44" i="67"/>
  <c r="F45" i="67"/>
  <c r="G45" i="67"/>
  <c r="D44" i="67"/>
  <c r="D41" i="67"/>
  <c r="G42" i="67"/>
  <c r="E44" i="67"/>
  <c r="E46" i="67" s="1"/>
  <c r="F44" i="67"/>
  <c r="H41" i="66"/>
  <c r="C46" i="66"/>
  <c r="H41" i="65"/>
  <c r="C46" i="65"/>
  <c r="H41" i="63"/>
  <c r="C46" i="63"/>
  <c r="D27" i="21"/>
  <c r="H27" i="21"/>
  <c r="I27" i="21"/>
  <c r="M27" i="21"/>
  <c r="C41" i="64"/>
  <c r="D7" i="71" s="1"/>
  <c r="D41" i="64"/>
  <c r="E7" i="71" s="1"/>
  <c r="E41" i="64"/>
  <c r="F7" i="71" s="1"/>
  <c r="F41" i="64"/>
  <c r="G7" i="71" s="1"/>
  <c r="G41" i="64"/>
  <c r="C42" i="64"/>
  <c r="D8" i="71" s="1"/>
  <c r="D42" i="64"/>
  <c r="E8" i="71" s="1"/>
  <c r="E42" i="64"/>
  <c r="F8" i="71" s="1"/>
  <c r="F42" i="64"/>
  <c r="G8" i="71" s="1"/>
  <c r="G42" i="64"/>
  <c r="H8" i="71" s="1"/>
  <c r="C43" i="64"/>
  <c r="D9" i="71" s="1"/>
  <c r="D43" i="64"/>
  <c r="E9" i="71" s="1"/>
  <c r="E43" i="64"/>
  <c r="F9" i="71" s="1"/>
  <c r="F43" i="64"/>
  <c r="G9" i="71" s="1"/>
  <c r="G43" i="64"/>
  <c r="H9" i="71" s="1"/>
  <c r="C44" i="64"/>
  <c r="D10" i="71" s="1"/>
  <c r="D44" i="64"/>
  <c r="E10" i="71" s="1"/>
  <c r="E44" i="64"/>
  <c r="F10" i="71" s="1"/>
  <c r="F44" i="64"/>
  <c r="G10" i="71" s="1"/>
  <c r="G44" i="64"/>
  <c r="H10" i="71" s="1"/>
  <c r="C45" i="64"/>
  <c r="D11" i="71" s="1"/>
  <c r="D45" i="64"/>
  <c r="E11" i="71" s="1"/>
  <c r="E45" i="64"/>
  <c r="F11" i="71" s="1"/>
  <c r="F45" i="64"/>
  <c r="G11" i="71" s="1"/>
  <c r="G45" i="64"/>
  <c r="H11" i="71" s="1"/>
  <c r="H45" i="70" l="1"/>
  <c r="C46" i="70"/>
  <c r="H43" i="64"/>
  <c r="D46" i="64"/>
  <c r="F46" i="70"/>
  <c r="D46" i="70"/>
  <c r="H44" i="70"/>
  <c r="H42" i="70"/>
  <c r="G46" i="70"/>
  <c r="H41" i="70"/>
  <c r="H43" i="70"/>
  <c r="E46" i="70"/>
  <c r="H46" i="70"/>
  <c r="F46" i="69"/>
  <c r="H43" i="69"/>
  <c r="H44" i="69"/>
  <c r="H45" i="69"/>
  <c r="H46" i="69"/>
  <c r="E46" i="69"/>
  <c r="G46" i="69"/>
  <c r="D46" i="69"/>
  <c r="C46" i="69"/>
  <c r="H41" i="69"/>
  <c r="H42" i="69"/>
  <c r="G46" i="68"/>
  <c r="H45" i="68"/>
  <c r="E46" i="68"/>
  <c r="D46" i="68"/>
  <c r="H42" i="68"/>
  <c r="H41" i="68"/>
  <c r="F46" i="68"/>
  <c r="H46" i="68"/>
  <c r="C46" i="68"/>
  <c r="G46" i="67"/>
  <c r="H43" i="67"/>
  <c r="F46" i="67"/>
  <c r="H44" i="67"/>
  <c r="D46" i="67"/>
  <c r="H42" i="67"/>
  <c r="C46" i="67"/>
  <c r="H45" i="67"/>
  <c r="H41" i="67"/>
  <c r="H46" i="67"/>
  <c r="H41" i="64"/>
  <c r="H46" i="64"/>
  <c r="C46" i="64"/>
  <c r="H44" i="64"/>
  <c r="H42" i="64"/>
  <c r="H45" i="64"/>
  <c r="G46" i="64"/>
  <c r="F46" i="64"/>
  <c r="E46" i="64"/>
  <c r="K23" i="19"/>
  <c r="G23" i="33"/>
  <c r="H23" i="33"/>
  <c r="G23" i="19"/>
  <c r="M23" i="33"/>
  <c r="F23" i="33"/>
  <c r="H23" i="19"/>
  <c r="L23" i="33"/>
  <c r="F23" i="19"/>
  <c r="M23" i="19"/>
  <c r="D23" i="33"/>
  <c r="I23" i="19"/>
  <c r="D23" i="19"/>
  <c r="I23" i="33"/>
</calcChain>
</file>

<file path=xl/sharedStrings.xml><?xml version="1.0" encoding="utf-8"?>
<sst xmlns="http://schemas.openxmlformats.org/spreadsheetml/2006/main" count="1939" uniqueCount="97">
  <si>
    <t>Pseudonym:</t>
  </si>
  <si>
    <t>Jonas</t>
  </si>
  <si>
    <t>Henrik</t>
  </si>
  <si>
    <t>Tier</t>
  </si>
  <si>
    <t>Border Collie</t>
  </si>
  <si>
    <t>Termin-Nr.:</t>
  </si>
  <si>
    <t>Datum:</t>
  </si>
  <si>
    <t>Team Skills</t>
  </si>
  <si>
    <t>Team is important</t>
  </si>
  <si>
    <t>Learns more in team than alone</t>
  </si>
  <si>
    <t>Able to work as a team</t>
  </si>
  <si>
    <t>Gives good feedback</t>
  </si>
  <si>
    <t>-</t>
  </si>
  <si>
    <t>Asks for feedback</t>
  </si>
  <si>
    <t>Makes effort to include others in team</t>
  </si>
  <si>
    <t>Values contributions</t>
  </si>
  <si>
    <t>Treats everyone as equals</t>
  </si>
  <si>
    <t>Communicates well</t>
  </si>
  <si>
    <t>Is a good leader</t>
  </si>
  <si>
    <t>Creativity Skills</t>
  </si>
  <si>
    <t>Divergent Thinking</t>
  </si>
  <si>
    <t>Fluency (e.g. number of generated ideas)</t>
  </si>
  <si>
    <t>Originality</t>
  </si>
  <si>
    <t>Flexibility (e.g. having another perspective)</t>
  </si>
  <si>
    <t>Emergent Thinking</t>
  </si>
  <si>
    <t>Abstraction</t>
  </si>
  <si>
    <t>Persistence</t>
  </si>
  <si>
    <t>Integration</t>
  </si>
  <si>
    <t>Creative Attitude</t>
  </si>
  <si>
    <t>Open Mind</t>
  </si>
  <si>
    <t>Emotional Sensitivity</t>
  </si>
  <si>
    <t>Humor</t>
  </si>
  <si>
    <t>Phantasy</t>
  </si>
  <si>
    <t>Convergent Thinking</t>
  </si>
  <si>
    <t>Logical</t>
  </si>
  <si>
    <t>Timo</t>
  </si>
  <si>
    <t>Reem</t>
  </si>
  <si>
    <t>did not participate</t>
  </si>
  <si>
    <t>canceled</t>
  </si>
  <si>
    <t>Autumn Break</t>
  </si>
  <si>
    <t>sick</t>
  </si>
  <si>
    <t>Average</t>
  </si>
  <si>
    <t>Computational Thinking skills</t>
  </si>
  <si>
    <t>Decomposition</t>
  </si>
  <si>
    <t xml:space="preserve">problem statement </t>
  </si>
  <si>
    <t>success criteria</t>
  </si>
  <si>
    <t>breaks problem into smaller parts</t>
  </si>
  <si>
    <t>Generalization</t>
  </si>
  <si>
    <t>mentions patterns</t>
  </si>
  <si>
    <t>reuses concepts from past</t>
  </si>
  <si>
    <t>Algorithmic Thinking</t>
  </si>
  <si>
    <t>sequence of large steps</t>
  </si>
  <si>
    <t>implementation of single step</t>
  </si>
  <si>
    <t>knows Concepts (if-then, while, …)</t>
  </si>
  <si>
    <t>Evaluation</t>
  </si>
  <si>
    <t xml:space="preserve">did program work? </t>
  </si>
  <si>
    <t>how did you fix it?</t>
  </si>
  <si>
    <t>why solution solves problem</t>
  </si>
  <si>
    <t>alternative solutions?</t>
  </si>
  <si>
    <t>most important part of solution</t>
  </si>
  <si>
    <t>most important detail</t>
  </si>
  <si>
    <t>solution relates to success criteria</t>
  </si>
  <si>
    <t>Mario</t>
  </si>
  <si>
    <t>Jonathan</t>
  </si>
  <si>
    <t>n/a</t>
  </si>
  <si>
    <t>why solution solves
problem</t>
  </si>
  <si>
    <t>Sara</t>
  </si>
  <si>
    <t>Yufei</t>
  </si>
  <si>
    <t>Panda</t>
  </si>
  <si>
    <t>did not participate enough due to the CTT</t>
  </si>
  <si>
    <t>Benny</t>
  </si>
  <si>
    <t>Simon</t>
  </si>
  <si>
    <t>Erdmännchen</t>
  </si>
  <si>
    <t xml:space="preserve">
</t>
  </si>
  <si>
    <t xml:space="preserve">
</t>
  </si>
  <si>
    <t>Henriette</t>
  </si>
  <si>
    <t>Annabell</t>
  </si>
  <si>
    <t>1
2
3</t>
  </si>
  <si>
    <t>X</t>
  </si>
  <si>
    <t xml:space="preserve"> </t>
  </si>
  <si>
    <t>Moritz</t>
  </si>
  <si>
    <t>Mats</t>
  </si>
  <si>
    <t>Elefant</t>
  </si>
  <si>
    <t>maybe</t>
  </si>
  <si>
    <t>probably faster alone</t>
  </si>
  <si>
    <t>rather no</t>
  </si>
  <si>
    <t xml:space="preserve">
</t>
  </si>
  <si>
    <t xml:space="preserve">because this was the introduction, there wasn't enough data to collect </t>
  </si>
  <si>
    <t>could not participate</t>
  </si>
  <si>
    <t>Lulu</t>
  </si>
  <si>
    <t>Luise</t>
  </si>
  <si>
    <t>Heinz</t>
  </si>
  <si>
    <t>Mohammed</t>
  </si>
  <si>
    <t>a</t>
  </si>
  <si>
    <t>s</t>
  </si>
  <si>
    <t>Autumn</t>
  </si>
  <si>
    <t>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</si>
</sst>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9595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10" xfId="0" applyNumberFormat="1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 wrapText="1"/>
    </xf>
    <xf numFmtId="14" fontId="0" fillId="2" borderId="5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14" fontId="0" fillId="2" borderId="10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14" fontId="0" fillId="2" borderId="10" xfId="0" applyNumberFormat="1" applyFill="1" applyBorder="1" applyAlignment="1">
      <alignment horizontal="center" wrapText="1"/>
    </xf>
    <xf numFmtId="14" fontId="0" fillId="2" borderId="4" xfId="0" applyNumberFormat="1" applyFill="1" applyBorder="1" applyAlignment="1">
      <alignment horizontal="center" wrapText="1"/>
    </xf>
    <xf numFmtId="14" fontId="0" fillId="2" borderId="5" xfId="0" applyNumberForma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0" borderId="33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0" fillId="3" borderId="22" xfId="0" applyFill="1" applyBorder="1" applyAlignment="1">
      <alignment vertical="center" wrapText="1"/>
    </xf>
    <xf numFmtId="0" fontId="0" fillId="3" borderId="23" xfId="0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0" fillId="3" borderId="25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0" xfId="0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2" fillId="6" borderId="7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2" fillId="6" borderId="0" xfId="0" applyFont="1" applyFill="1" applyAlignment="1">
      <alignment horizontal="center" wrapText="1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 wrapText="1"/>
    </xf>
    <xf numFmtId="0" fontId="2" fillId="6" borderId="14" xfId="0" applyFont="1" applyFill="1" applyBorder="1" applyAlignment="1">
      <alignment horizontal="center" wrapText="1"/>
    </xf>
    <xf numFmtId="0" fontId="2" fillId="6" borderId="33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vertical="center" wrapText="1"/>
    </xf>
    <xf numFmtId="0" fontId="0" fillId="6" borderId="19" xfId="0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0" fontId="2" fillId="6" borderId="21" xfId="0" applyFont="1" applyFill="1" applyBorder="1" applyAlignment="1">
      <alignment vertical="center" wrapText="1"/>
    </xf>
    <xf numFmtId="0" fontId="0" fillId="6" borderId="21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3" borderId="20" xfId="0" applyFill="1" applyBorder="1" applyAlignment="1">
      <alignment wrapText="1"/>
    </xf>
    <xf numFmtId="0" fontId="0" fillId="3" borderId="21" xfId="0" applyFill="1" applyBorder="1" applyAlignment="1">
      <alignment wrapText="1"/>
    </xf>
    <xf numFmtId="0" fontId="2" fillId="3" borderId="21" xfId="0" applyFont="1" applyFill="1" applyBorder="1" applyAlignment="1">
      <alignment wrapText="1"/>
    </xf>
    <xf numFmtId="0" fontId="2" fillId="3" borderId="19" xfId="0" applyFont="1" applyFill="1" applyBorder="1" applyAlignment="1">
      <alignment vertical="center" wrapText="1"/>
    </xf>
    <xf numFmtId="0" fontId="0" fillId="6" borderId="21" xfId="0" applyFill="1" applyBorder="1" applyAlignment="1">
      <alignment wrapText="1"/>
    </xf>
    <xf numFmtId="0" fontId="0" fillId="7" borderId="19" xfId="0" applyFill="1" applyBorder="1" applyAlignment="1">
      <alignment vertical="center" wrapText="1"/>
    </xf>
    <xf numFmtId="0" fontId="2" fillId="7" borderId="19" xfId="0" applyFont="1" applyFill="1" applyBorder="1" applyAlignment="1">
      <alignment vertical="center" wrapText="1"/>
    </xf>
    <xf numFmtId="0" fontId="0" fillId="6" borderId="24" xfId="0" applyFill="1" applyBorder="1" applyAlignment="1">
      <alignment vertical="center" wrapText="1"/>
    </xf>
    <xf numFmtId="0" fontId="0" fillId="6" borderId="25" xfId="0" applyFill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wrapText="1"/>
    </xf>
    <xf numFmtId="0" fontId="0" fillId="3" borderId="21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0" fillId="3" borderId="28" xfId="0" applyFill="1" applyBorder="1" applyAlignment="1">
      <alignment horizontal="center" vertical="center" wrapText="1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4F6F-0ED3-4CAB-A721-F5541F508C11}">
  <dimension ref="B5:I18"/>
  <sheetViews>
    <sheetView tabSelected="1" workbookViewId="0">
      <selection activeCell="H21" sqref="H21"/>
    </sheetView>
  </sheetViews>
  <sheetFormatPr baseColWidth="10" defaultRowHeight="15" x14ac:dyDescent="0.2"/>
  <cols>
    <col min="4" max="4" width="12" bestFit="1" customWidth="1"/>
  </cols>
  <sheetData>
    <row r="5" spans="2:9" x14ac:dyDescent="0.2">
      <c r="F5" t="s">
        <v>35</v>
      </c>
    </row>
    <row r="6" spans="2:9" x14ac:dyDescent="0.2">
      <c r="D6">
        <v>0</v>
      </c>
      <c r="E6">
        <v>1</v>
      </c>
      <c r="F6">
        <v>2</v>
      </c>
      <c r="G6">
        <v>3</v>
      </c>
      <c r="H6">
        <v>4</v>
      </c>
    </row>
    <row r="7" spans="2:9" x14ac:dyDescent="0.2">
      <c r="C7">
        <v>0</v>
      </c>
      <c r="D7">
        <f>'Jonas UM'!C41+'Mario UM'!C41+'Sara UM'!C41+'Benny UM'!C41+'Henriette UM'!C41+'Moritz UM'!C41+'Lulu UM'!C41+'Heinz UM'!C41</f>
        <v>286</v>
      </c>
      <c r="E7">
        <f>'Jonas UM'!D41+'Mario UM'!D41+'Sara UM'!D41+'Benny UM'!D41+'Henriette UM'!D41+'Moritz UM'!D41+'Lulu UM'!D41+'Heinz UM'!D41</f>
        <v>43</v>
      </c>
      <c r="F7">
        <f>'Jonas UM'!E41+'Mario UM'!E41+'Sara UM'!E41+'Benny UM'!E41+'Henriette UM'!E41+'Moritz UM'!E41+'Lulu UM'!E41+'Heinz UM'!E41</f>
        <v>6</v>
      </c>
      <c r="G7">
        <f>'Jonas UM'!F41+'Mario UM'!F41+'Sara UM'!F41+'Benny UM'!F41+'Henriette UM'!F41+'Moritz UM'!F41+'Lulu UM'!F41+'Heinz UM'!F41</f>
        <v>2</v>
      </c>
      <c r="H7">
        <f>'Jonas UM'!G41+'Mario UM'!G41+'Sara UM'!G41+'Benny UM'!G41+'Henriette UM'!G41+'Moritz UM'!G41+'Lulu UM'!G41+'Heinz UM'!G41</f>
        <v>0</v>
      </c>
      <c r="I7">
        <f t="shared" ref="I7:I10" si="0">SUM(D7:H7)</f>
        <v>337</v>
      </c>
    </row>
    <row r="8" spans="2:9" x14ac:dyDescent="0.2">
      <c r="C8">
        <v>1</v>
      </c>
      <c r="D8">
        <f>'Jonas UM'!C42+'Mario UM'!C42+'Sara UM'!C42+'Benny UM'!C42+'Henriette UM'!C42+'Moritz UM'!C42+'Lulu UM'!C42+'Heinz UM'!C42</f>
        <v>38</v>
      </c>
      <c r="E8">
        <f>'Jonas UM'!D42+'Mario UM'!D42+'Sara UM'!D42+'Benny UM'!D42+'Henriette UM'!D42+'Moritz UM'!D42+'Lulu UM'!D42+'Heinz UM'!D42</f>
        <v>100</v>
      </c>
      <c r="F8">
        <f>'Jonas UM'!E42+'Mario UM'!E42+'Sara UM'!E42+'Benny UM'!E42+'Henriette UM'!E42+'Moritz UM'!E42+'Lulu UM'!E42+'Heinz UM'!E42</f>
        <v>35</v>
      </c>
      <c r="G8">
        <f>'Jonas UM'!F42+'Mario UM'!F42+'Sara UM'!F42+'Benny UM'!F42+'Henriette UM'!F42+'Moritz UM'!F42+'Lulu UM'!F42+'Heinz UM'!F42</f>
        <v>10</v>
      </c>
      <c r="H8">
        <f>'Jonas UM'!G42+'Mario UM'!G42+'Sara UM'!G42+'Benny UM'!G42+'Henriette UM'!G42+'Moritz UM'!G42+'Lulu UM'!G42+'Heinz UM'!G42</f>
        <v>1</v>
      </c>
      <c r="I8">
        <f t="shared" si="0"/>
        <v>184</v>
      </c>
    </row>
    <row r="9" spans="2:9" x14ac:dyDescent="0.2">
      <c r="B9" t="s">
        <v>36</v>
      </c>
      <c r="C9">
        <v>2</v>
      </c>
      <c r="D9">
        <f>'Jonas UM'!C43+'Mario UM'!C43+'Sara UM'!C43+'Benny UM'!C43+'Henriette UM'!C43+'Moritz UM'!C43+'Lulu UM'!C43+'Heinz UM'!C43</f>
        <v>2</v>
      </c>
      <c r="E9">
        <f>'Jonas UM'!D43+'Mario UM'!D43+'Sara UM'!D43+'Benny UM'!D43+'Henriette UM'!D43+'Moritz UM'!D43+'Lulu UM'!D43+'Heinz UM'!D43</f>
        <v>10</v>
      </c>
      <c r="F9">
        <f>'Jonas UM'!E43+'Mario UM'!E43+'Sara UM'!E43+'Benny UM'!E43+'Henriette UM'!E43+'Moritz UM'!E43+'Lulu UM'!E43+'Heinz UM'!E43</f>
        <v>224</v>
      </c>
      <c r="G9">
        <f>'Jonas UM'!F43+'Mario UM'!F43+'Sara UM'!F43+'Benny UM'!F43+'Henriette UM'!F43+'Moritz UM'!F43+'Lulu UM'!F43+'Heinz UM'!F43</f>
        <v>72</v>
      </c>
      <c r="H9">
        <f>'Jonas UM'!G43+'Mario UM'!G43+'Sara UM'!G43+'Benny UM'!G43+'Henriette UM'!G43+'Moritz UM'!G43+'Lulu UM'!G43+'Heinz UM'!G43</f>
        <v>9</v>
      </c>
      <c r="I9">
        <f t="shared" si="0"/>
        <v>317</v>
      </c>
    </row>
    <row r="10" spans="2:9" x14ac:dyDescent="0.2">
      <c r="C10">
        <v>3</v>
      </c>
      <c r="D10">
        <f>'Jonas UM'!C44+'Mario UM'!C44+'Sara UM'!C44+'Benny UM'!C44+'Henriette UM'!C44+'Moritz UM'!C44+'Lulu UM'!C44+'Heinz UM'!C44</f>
        <v>1</v>
      </c>
      <c r="E10">
        <f>'Jonas UM'!D44+'Mario UM'!D44+'Sara UM'!D44+'Benny UM'!D44+'Henriette UM'!D44+'Moritz UM'!D44+'Lulu UM'!D44+'Heinz UM'!D44</f>
        <v>5</v>
      </c>
      <c r="F10">
        <f>'Jonas UM'!E44+'Mario UM'!E44+'Sara UM'!E44+'Benny UM'!E44+'Henriette UM'!E44+'Moritz UM'!E44+'Lulu UM'!E44+'Heinz UM'!E44</f>
        <v>77</v>
      </c>
      <c r="G10">
        <f>'Jonas UM'!F44+'Mario UM'!F44+'Sara UM'!F44+'Benny UM'!F44+'Henriette UM'!F44+'Moritz UM'!F44+'Lulu UM'!F44+'Heinz UM'!F44</f>
        <v>70</v>
      </c>
      <c r="H10">
        <f>'Jonas UM'!G44+'Mario UM'!G44+'Sara UM'!G44+'Benny UM'!G44+'Henriette UM'!G44+'Moritz UM'!G44+'Lulu UM'!G44+'Heinz UM'!G44</f>
        <v>26</v>
      </c>
      <c r="I10">
        <f t="shared" si="0"/>
        <v>179</v>
      </c>
    </row>
    <row r="11" spans="2:9" x14ac:dyDescent="0.2">
      <c r="C11">
        <v>4</v>
      </c>
      <c r="D11">
        <f>'Jonas UM'!C45+'Mario UM'!C45+'Sara UM'!C45+'Benny UM'!C45+'Henriette UM'!C45+'Moritz UM'!C45+'Lulu UM'!C45+'Heinz UM'!C45</f>
        <v>0</v>
      </c>
      <c r="E11">
        <f>'Jonas UM'!D45+'Mario UM'!D45+'Sara UM'!D45+'Benny UM'!D45+'Henriette UM'!D45+'Moritz UM'!D45+'Lulu UM'!D45+'Heinz UM'!D45</f>
        <v>0</v>
      </c>
      <c r="F11">
        <f>'Jonas UM'!E45+'Mario UM'!E45+'Sara UM'!E45+'Benny UM'!E45+'Henriette UM'!E45+'Moritz UM'!E45+'Lulu UM'!E45+'Heinz UM'!E45</f>
        <v>0</v>
      </c>
      <c r="G11">
        <f>'Jonas UM'!F45+'Mario UM'!F45+'Sara UM'!F45+'Benny UM'!F45+'Henriette UM'!F45+'Moritz UM'!F45+'Lulu UM'!F45+'Heinz UM'!F45</f>
        <v>1</v>
      </c>
      <c r="H11">
        <f>'Jonas UM'!G45+'Mario UM'!G45+'Sara UM'!G45+'Benny UM'!G45+'Henriette UM'!G45+'Moritz UM'!G45+'Lulu UM'!G45+'Heinz UM'!G45</f>
        <v>2</v>
      </c>
      <c r="I11">
        <f>SUM(D11:H11)</f>
        <v>3</v>
      </c>
    </row>
    <row r="12" spans="2:9" x14ac:dyDescent="0.2">
      <c r="D12">
        <f>SUM(D7:D11)</f>
        <v>327</v>
      </c>
      <c r="E12">
        <f t="shared" ref="E12:H12" si="1">SUM(E7:E11)</f>
        <v>158</v>
      </c>
      <c r="F12">
        <f t="shared" si="1"/>
        <v>342</v>
      </c>
      <c r="G12">
        <f t="shared" si="1"/>
        <v>155</v>
      </c>
      <c r="H12">
        <f t="shared" si="1"/>
        <v>38</v>
      </c>
      <c r="I12">
        <f>SUM(D7,E8,F9,G10,H11)</f>
        <v>682</v>
      </c>
    </row>
    <row r="17" spans="4:9" x14ac:dyDescent="0.2">
      <c r="D17" s="156">
        <f>SQRT(D18)</f>
        <v>0.32058823529411767</v>
      </c>
      <c r="E17" s="156">
        <f t="shared" ref="E17:I17" si="2">SQRT(E18)</f>
        <v>0.15490196078431373</v>
      </c>
      <c r="F17" s="156">
        <f t="shared" si="2"/>
        <v>0.3352941176470588</v>
      </c>
      <c r="G17" s="156">
        <f t="shared" si="2"/>
        <v>0.15196078431372548</v>
      </c>
      <c r="H17" s="156">
        <f t="shared" si="2"/>
        <v>3.7254901960784313E-2</v>
      </c>
      <c r="I17" s="156">
        <f t="shared" si="2"/>
        <v>0.51349156476216007</v>
      </c>
    </row>
    <row r="18" spans="4:9" x14ac:dyDescent="0.2">
      <c r="D18">
        <f t="shared" ref="D18:G18" si="3">(SUM(D7:D11)/1020)^2</f>
        <v>0.10277681660899655</v>
      </c>
      <c r="E18">
        <f t="shared" si="3"/>
        <v>2.3994617454825069E-2</v>
      </c>
      <c r="F18">
        <f t="shared" si="3"/>
        <v>0.11242214532871971</v>
      </c>
      <c r="G18">
        <f t="shared" si="3"/>
        <v>2.3092079969242594E-2</v>
      </c>
      <c r="H18">
        <f>(SUM(H7:H11)/1020)^2</f>
        <v>1.3879277201076508E-3</v>
      </c>
      <c r="I18">
        <f>SUM(D18:H18)</f>
        <v>0.26367358708189159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CC42-C8AE-4C97-94AD-A80C23683C63}">
  <sheetPr>
    <tabColor rgb="FFFFFF00"/>
  </sheetPr>
  <dimension ref="A1:M55"/>
  <sheetViews>
    <sheetView zoomScale="85" zoomScaleNormal="85" workbookViewId="0">
      <selection activeCell="E6" sqref="E6:E35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1</v>
      </c>
      <c r="C1" s="2" t="s">
        <v>2</v>
      </c>
    </row>
    <row r="2" spans="1:13" x14ac:dyDescent="0.2">
      <c r="A2" s="4" t="s">
        <v>3</v>
      </c>
      <c r="B2" s="2" t="s">
        <v>4</v>
      </c>
    </row>
    <row r="3" spans="1:13" ht="15.75" thickBot="1" x14ac:dyDescent="0.25"/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ht="15.75" thickBot="1" x14ac:dyDescent="0.25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3" s="5" customFormat="1" ht="15.75" customHeight="1" x14ac:dyDescent="0.2">
      <c r="A6" s="10" t="s">
        <v>7</v>
      </c>
      <c r="B6" s="88"/>
      <c r="C6" s="89"/>
      <c r="D6" s="20"/>
      <c r="E6" s="92"/>
      <c r="F6" s="20"/>
      <c r="G6" s="20"/>
      <c r="H6" s="20"/>
      <c r="I6" s="20"/>
      <c r="J6" s="92"/>
      <c r="K6" s="20"/>
      <c r="L6" s="92"/>
      <c r="M6" s="21"/>
    </row>
    <row r="7" spans="1:13" x14ac:dyDescent="0.2">
      <c r="A7" s="11" t="s">
        <v>8</v>
      </c>
      <c r="B7" s="22"/>
      <c r="C7" s="22"/>
      <c r="D7" s="22">
        <f>'Jonas (2)'!D7*10+'Jonas (3)'!D7</f>
        <v>32</v>
      </c>
      <c r="E7" s="22"/>
      <c r="F7" s="22">
        <f>'Jonas (2)'!F7*10+'Jonas (3)'!F7</f>
        <v>32</v>
      </c>
      <c r="G7" s="22">
        <f>'Jonas (2)'!G7*10+'Jonas (3)'!G7</f>
        <v>23</v>
      </c>
      <c r="H7" s="22">
        <f>'Jonas (2)'!H7*10+'Jonas (3)'!H7</f>
        <v>32</v>
      </c>
      <c r="I7" s="22">
        <f>'Jonas (2)'!I7*10+'Jonas (3)'!I7</f>
        <v>32</v>
      </c>
      <c r="J7" s="22"/>
      <c r="K7" s="22">
        <f>'Jonas (2)'!K7*10+'Jonas (3)'!K7</f>
        <v>32</v>
      </c>
      <c r="L7" s="22"/>
      <c r="M7" s="22">
        <f>'Jonas (2)'!M7*10+'Jonas (3)'!M7</f>
        <v>32</v>
      </c>
    </row>
    <row r="8" spans="1:13" ht="30" x14ac:dyDescent="0.2">
      <c r="A8" s="11" t="s">
        <v>9</v>
      </c>
      <c r="B8" s="22"/>
      <c r="C8" s="22"/>
      <c r="D8" s="22">
        <f>'Jonas (2)'!D8*10+'Jonas (3)'!D8</f>
        <v>32</v>
      </c>
      <c r="E8" s="22"/>
      <c r="F8" s="22">
        <f>'Jonas (2)'!F8*10+'Jonas (3)'!F8</f>
        <v>32</v>
      </c>
      <c r="G8" s="22">
        <f>'Jonas (2)'!G8*10+'Jonas (3)'!G8</f>
        <v>32</v>
      </c>
      <c r="H8" s="22">
        <f>'Jonas (2)'!H8*10+'Jonas (3)'!H8</f>
        <v>34</v>
      </c>
      <c r="I8" s="22">
        <f>'Jonas (2)'!I8*10+'Jonas (3)'!I8</f>
        <v>22</v>
      </c>
      <c r="J8" s="22"/>
      <c r="K8" s="22">
        <f>'Jonas (2)'!K8*10+'Jonas (3)'!K8</f>
        <v>22</v>
      </c>
      <c r="L8" s="22"/>
      <c r="M8" s="22">
        <f>'Jonas (2)'!M8*10+'Jonas (3)'!M8</f>
        <v>22</v>
      </c>
    </row>
    <row r="9" spans="1:13" x14ac:dyDescent="0.2">
      <c r="A9" s="11" t="s">
        <v>10</v>
      </c>
      <c r="B9" s="22"/>
      <c r="C9" s="22"/>
      <c r="D9" s="22">
        <f>'Jonas (2)'!D9*10+'Jonas (3)'!D9</f>
        <v>32</v>
      </c>
      <c r="E9" s="22"/>
      <c r="F9" s="22">
        <f>'Jonas (2)'!F9*10+'Jonas (3)'!F9</f>
        <v>23</v>
      </c>
      <c r="G9" s="22">
        <f>'Jonas (2)'!G9*10+'Jonas (3)'!G9</f>
        <v>23</v>
      </c>
      <c r="H9" s="22">
        <f>'Jonas (2)'!H9*10+'Jonas (3)'!H9</f>
        <v>2</v>
      </c>
      <c r="I9" s="22">
        <f>'Jonas (2)'!I9*10+'Jonas (3)'!I9</f>
        <v>32</v>
      </c>
      <c r="J9" s="22"/>
      <c r="K9" s="22">
        <f>'Jonas (2)'!K9*10+'Jonas (3)'!K9</f>
        <v>33</v>
      </c>
      <c r="L9" s="22"/>
      <c r="M9" s="22">
        <f>'Jonas (2)'!M9*10+'Jonas (3)'!M9</f>
        <v>34</v>
      </c>
    </row>
    <row r="10" spans="1:13" x14ac:dyDescent="0.2">
      <c r="A10" s="11" t="s">
        <v>11</v>
      </c>
      <c r="B10" s="22"/>
      <c r="C10" s="22"/>
      <c r="D10" s="22" t="e">
        <f>'Jonas (2)'!D10*10+'Jonas (3)'!D10</f>
        <v>#VALUE!</v>
      </c>
      <c r="E10" s="22"/>
      <c r="F10" s="22" t="e">
        <f>'Jonas (2)'!F10*10+'Jonas (3)'!F10</f>
        <v>#VALUE!</v>
      </c>
      <c r="G10" s="22" t="e">
        <f>'Jonas (2)'!G10*10+'Jonas (3)'!G10</f>
        <v>#VALUE!</v>
      </c>
      <c r="H10" s="22" t="e">
        <f>'Jonas (2)'!H10*10+'Jonas (3)'!H10</f>
        <v>#VALUE!</v>
      </c>
      <c r="I10" s="22" t="e">
        <f>'Jonas (2)'!I10*10+'Jonas (3)'!I10</f>
        <v>#VALUE!</v>
      </c>
      <c r="J10" s="22"/>
      <c r="K10" s="22" t="e">
        <f>'Jonas (2)'!K10*10+'Jonas (3)'!K10</f>
        <v>#VALUE!</v>
      </c>
      <c r="L10" s="22"/>
      <c r="M10" s="22" t="e">
        <f>'Jonas (2)'!M10*10+'Jonas (3)'!M10</f>
        <v>#VALUE!</v>
      </c>
    </row>
    <row r="11" spans="1:13" x14ac:dyDescent="0.2">
      <c r="A11" s="11" t="s">
        <v>13</v>
      </c>
      <c r="B11" s="22"/>
      <c r="C11" s="22"/>
      <c r="D11" s="22" t="e">
        <f>'Jonas (2)'!D11*10+'Jonas (3)'!D11</f>
        <v>#VALUE!</v>
      </c>
      <c r="E11" s="22"/>
      <c r="F11" s="22" t="e">
        <f>'Jonas (2)'!F11*10+'Jonas (3)'!F11</f>
        <v>#VALUE!</v>
      </c>
      <c r="G11" s="22" t="e">
        <f>'Jonas (2)'!G11*10+'Jonas (3)'!G11</f>
        <v>#VALUE!</v>
      </c>
      <c r="H11" s="22" t="e">
        <f>'Jonas (2)'!H11*10+'Jonas (3)'!H11</f>
        <v>#VALUE!</v>
      </c>
      <c r="I11" s="22" t="e">
        <f>'Jonas (2)'!I11*10+'Jonas (3)'!I11</f>
        <v>#VALUE!</v>
      </c>
      <c r="J11" s="22"/>
      <c r="K11" s="22" t="e">
        <f>'Jonas (2)'!K11*10+'Jonas (3)'!K11</f>
        <v>#VALUE!</v>
      </c>
      <c r="L11" s="22"/>
      <c r="M11" s="22" t="e">
        <f>'Jonas (2)'!M11*10+'Jonas (3)'!M11</f>
        <v>#VALUE!</v>
      </c>
    </row>
    <row r="12" spans="1:13" ht="30" x14ac:dyDescent="0.2">
      <c r="A12" s="11" t="s">
        <v>14</v>
      </c>
      <c r="B12" s="22"/>
      <c r="C12" s="22"/>
      <c r="D12" s="22">
        <f>'Jonas (2)'!D12*10+'Jonas (3)'!D12</f>
        <v>22</v>
      </c>
      <c r="E12" s="22"/>
      <c r="F12" s="22">
        <f>'Jonas (2)'!F12*10+'Jonas (3)'!F12</f>
        <v>22</v>
      </c>
      <c r="G12" s="22">
        <f>'Jonas (2)'!G12*10+'Jonas (3)'!G12</f>
        <v>22</v>
      </c>
      <c r="H12" s="22">
        <f>'Jonas (2)'!H12*10+'Jonas (3)'!H12</f>
        <v>22</v>
      </c>
      <c r="I12" s="22">
        <f>'Jonas (2)'!I12*10+'Jonas (3)'!I12</f>
        <v>22</v>
      </c>
      <c r="J12" s="22"/>
      <c r="K12" s="22">
        <f>'Jonas (2)'!K12*10+'Jonas (3)'!K12</f>
        <v>22</v>
      </c>
      <c r="L12" s="22"/>
      <c r="M12" s="22">
        <f>'Jonas (2)'!M12*10+'Jonas (3)'!M12</f>
        <v>22</v>
      </c>
    </row>
    <row r="13" spans="1:13" x14ac:dyDescent="0.2">
      <c r="A13" s="11" t="s">
        <v>15</v>
      </c>
      <c r="B13" s="22"/>
      <c r="C13" s="22"/>
      <c r="D13" s="22">
        <f>'Jonas (2)'!D13*10+'Jonas (3)'!D13</f>
        <v>32</v>
      </c>
      <c r="E13" s="22"/>
      <c r="F13" s="22">
        <f>'Jonas (2)'!F13*10+'Jonas (3)'!F13</f>
        <v>33</v>
      </c>
      <c r="G13" s="22">
        <f>'Jonas (2)'!G13*10+'Jonas (3)'!G13</f>
        <v>22</v>
      </c>
      <c r="H13" s="22">
        <f>'Jonas (2)'!H13*10+'Jonas (3)'!H13</f>
        <v>0</v>
      </c>
      <c r="I13" s="22">
        <f>'Jonas (2)'!I13*10+'Jonas (3)'!I13</f>
        <v>34</v>
      </c>
      <c r="J13" s="22"/>
      <c r="K13" s="22">
        <f>'Jonas (2)'!K13*10+'Jonas (3)'!K13</f>
        <v>22</v>
      </c>
      <c r="L13" s="22"/>
      <c r="M13" s="22">
        <f>'Jonas (2)'!M13*10+'Jonas (3)'!M13</f>
        <v>22</v>
      </c>
    </row>
    <row r="14" spans="1:13" x14ac:dyDescent="0.2">
      <c r="A14" s="11" t="s">
        <v>16</v>
      </c>
      <c r="B14" s="22"/>
      <c r="C14" s="22"/>
      <c r="D14" s="22">
        <f>'Jonas (2)'!D14*10+'Jonas (3)'!D14</f>
        <v>11</v>
      </c>
      <c r="E14" s="22"/>
      <c r="F14" s="22">
        <f>'Jonas (2)'!F14*10+'Jonas (3)'!F14</f>
        <v>22</v>
      </c>
      <c r="G14" s="22">
        <f>'Jonas (2)'!G14*10+'Jonas (3)'!G14</f>
        <v>22</v>
      </c>
      <c r="H14" s="22">
        <f>'Jonas (2)'!H14*10+'Jonas (3)'!H14</f>
        <v>22</v>
      </c>
      <c r="I14" s="22">
        <f>'Jonas (2)'!I14*10+'Jonas (3)'!I14</f>
        <v>22</v>
      </c>
      <c r="J14" s="22"/>
      <c r="K14" s="22">
        <f>'Jonas (2)'!K14*10+'Jonas (3)'!K14</f>
        <v>22</v>
      </c>
      <c r="L14" s="22"/>
      <c r="M14" s="22">
        <f>'Jonas (2)'!M14*10+'Jonas (3)'!M14</f>
        <v>22</v>
      </c>
    </row>
    <row r="15" spans="1:13" x14ac:dyDescent="0.2">
      <c r="A15" s="11" t="s">
        <v>17</v>
      </c>
      <c r="B15" s="22"/>
      <c r="C15" s="22"/>
      <c r="D15" s="22">
        <f>'Jonas (2)'!D15*10+'Jonas (3)'!D15</f>
        <v>34</v>
      </c>
      <c r="E15" s="22"/>
      <c r="F15" s="22">
        <f>'Jonas (2)'!F15*10+'Jonas (3)'!F15</f>
        <v>22</v>
      </c>
      <c r="G15" s="22">
        <f>'Jonas (2)'!G15*10+'Jonas (3)'!G15</f>
        <v>34</v>
      </c>
      <c r="H15" s="22">
        <f>'Jonas (2)'!H15*10+'Jonas (3)'!H15</f>
        <v>44</v>
      </c>
      <c r="I15" s="22">
        <f>'Jonas (2)'!I15*10+'Jonas (3)'!I15</f>
        <v>22</v>
      </c>
      <c r="J15" s="22"/>
      <c r="K15" s="22">
        <f>'Jonas (2)'!K15*10+'Jonas (3)'!K15</f>
        <v>22</v>
      </c>
      <c r="L15" s="22"/>
      <c r="M15" s="22">
        <f>'Jonas (2)'!M15*10+'Jonas (3)'!M15</f>
        <v>22</v>
      </c>
    </row>
    <row r="16" spans="1:13" x14ac:dyDescent="0.2">
      <c r="A16" s="11" t="s">
        <v>18</v>
      </c>
      <c r="B16" s="22"/>
      <c r="C16" s="22"/>
      <c r="D16" s="22">
        <f>'Jonas (2)'!D16*10+'Jonas (3)'!D16</f>
        <v>22</v>
      </c>
      <c r="E16" s="22"/>
      <c r="F16" s="22">
        <f>'Jonas (2)'!F16*10+'Jonas (3)'!F16</f>
        <v>22</v>
      </c>
      <c r="G16" s="22">
        <f>'Jonas (2)'!G16*10+'Jonas (3)'!G16</f>
        <v>22</v>
      </c>
      <c r="H16" s="22">
        <f>'Jonas (2)'!H16*10+'Jonas (3)'!H16</f>
        <v>22</v>
      </c>
      <c r="I16" s="22">
        <f>'Jonas (2)'!I16*10+'Jonas (3)'!I16</f>
        <v>22</v>
      </c>
      <c r="J16" s="22"/>
      <c r="K16" s="22">
        <f>'Jonas (2)'!K16*10+'Jonas (3)'!K16</f>
        <v>22</v>
      </c>
      <c r="L16" s="22"/>
      <c r="M16" s="22">
        <f>'Jonas (2)'!M16*10+'Jonas (3)'!M16</f>
        <v>22</v>
      </c>
    </row>
    <row r="17" spans="1:13" x14ac:dyDescent="0.2">
      <c r="A17" s="11"/>
      <c r="B17" s="90"/>
      <c r="C17" s="91"/>
      <c r="D17" s="22"/>
      <c r="E17" s="93"/>
      <c r="F17" s="22"/>
      <c r="G17" s="22"/>
      <c r="H17" s="22"/>
      <c r="I17" s="22"/>
      <c r="J17" s="93"/>
      <c r="K17" s="22"/>
      <c r="L17" s="93"/>
      <c r="M17" s="23"/>
    </row>
    <row r="18" spans="1:13" s="5" customFormat="1" ht="15.75" x14ac:dyDescent="0.2">
      <c r="A18" s="12" t="s">
        <v>19</v>
      </c>
      <c r="B18" s="90"/>
      <c r="C18" s="91"/>
      <c r="D18" s="24"/>
      <c r="E18" s="93"/>
      <c r="F18" s="24"/>
      <c r="G18" s="24"/>
      <c r="H18" s="24"/>
      <c r="I18" s="24"/>
      <c r="J18" s="93"/>
      <c r="K18" s="24"/>
      <c r="L18" s="93"/>
      <c r="M18" s="25"/>
    </row>
    <row r="19" spans="1:13" s="5" customFormat="1" ht="15.75" x14ac:dyDescent="0.2">
      <c r="A19" s="12" t="s">
        <v>20</v>
      </c>
      <c r="B19" s="90"/>
      <c r="C19" s="91"/>
      <c r="D19" s="24"/>
      <c r="E19" s="93"/>
      <c r="F19" s="24"/>
      <c r="G19" s="24"/>
      <c r="H19" s="24"/>
      <c r="I19" s="24"/>
      <c r="J19" s="93"/>
      <c r="K19" s="24"/>
      <c r="L19" s="93"/>
      <c r="M19" s="25"/>
    </row>
    <row r="20" spans="1:13" ht="30" x14ac:dyDescent="0.2">
      <c r="A20" s="11" t="s">
        <v>21</v>
      </c>
      <c r="B20" s="22"/>
      <c r="C20" s="22"/>
      <c r="D20" s="22">
        <f>'Jonas (2)'!D20*10+'Jonas (3)'!D20</f>
        <v>0</v>
      </c>
      <c r="E20" s="22"/>
      <c r="F20" s="22">
        <f>'Jonas (2)'!F20*10+'Jonas (3)'!F20</f>
        <v>11</v>
      </c>
      <c r="G20" s="22">
        <f>'Jonas (2)'!G20*10+'Jonas (3)'!G20</f>
        <v>11</v>
      </c>
      <c r="H20" s="22">
        <f>'Jonas (2)'!H20*10+'Jonas (3)'!H20</f>
        <v>11</v>
      </c>
      <c r="I20" s="22">
        <f>'Jonas (2)'!I20*10+'Jonas (3)'!I20</f>
        <v>22</v>
      </c>
      <c r="J20" s="22"/>
      <c r="K20" s="22">
        <f>'Jonas (2)'!K20*10+'Jonas (3)'!K20</f>
        <v>22</v>
      </c>
      <c r="L20" s="22"/>
      <c r="M20" s="22">
        <f>'Jonas (2)'!M20*10+'Jonas (3)'!M20</f>
        <v>11</v>
      </c>
    </row>
    <row r="21" spans="1:13" x14ac:dyDescent="0.2">
      <c r="A21" s="11" t="s">
        <v>22</v>
      </c>
      <c r="B21" s="22"/>
      <c r="C21" s="22"/>
      <c r="D21" s="22">
        <f>'Jonas (2)'!D21*10+'Jonas (3)'!D21</f>
        <v>11</v>
      </c>
      <c r="E21" s="22"/>
      <c r="F21" s="22">
        <f>'Jonas (2)'!F21*10+'Jonas (3)'!F21</f>
        <v>11</v>
      </c>
      <c r="G21" s="22" t="e">
        <f>'Jonas (2)'!G21*10+'Jonas (3)'!G21</f>
        <v>#VALUE!</v>
      </c>
      <c r="H21" s="22">
        <f>'Jonas (2)'!H21*10+'Jonas (3)'!H21</f>
        <v>11</v>
      </c>
      <c r="I21" s="22">
        <f>'Jonas (2)'!I21*10+'Jonas (3)'!I21</f>
        <v>11</v>
      </c>
      <c r="J21" s="22"/>
      <c r="K21" s="22" t="e">
        <f>'Jonas (2)'!K21*10+'Jonas (3)'!K21</f>
        <v>#VALUE!</v>
      </c>
      <c r="L21" s="22"/>
      <c r="M21" s="22">
        <f>'Jonas (2)'!M21*10+'Jonas (3)'!M21</f>
        <v>10</v>
      </c>
    </row>
    <row r="22" spans="1:13" ht="30" x14ac:dyDescent="0.2">
      <c r="A22" s="11" t="s">
        <v>23</v>
      </c>
      <c r="B22" s="22"/>
      <c r="C22" s="22"/>
      <c r="D22" s="22" t="e">
        <f>'Jonas (2)'!D22*10+'Jonas (3)'!D22</f>
        <v>#VALUE!</v>
      </c>
      <c r="E22" s="22"/>
      <c r="F22" s="22" t="e">
        <f>'Jonas (2)'!F22*10+'Jonas (3)'!F22</f>
        <v>#VALUE!</v>
      </c>
      <c r="G22" s="22" t="e">
        <f>'Jonas (2)'!G22*10+'Jonas (3)'!G22</f>
        <v>#VALUE!</v>
      </c>
      <c r="H22" s="22" t="e">
        <f>'Jonas (2)'!H22*10+'Jonas (3)'!H22</f>
        <v>#VALUE!</v>
      </c>
      <c r="I22" s="22" t="e">
        <f>'Jonas (2)'!I22*10+'Jonas (3)'!I22</f>
        <v>#VALUE!</v>
      </c>
      <c r="J22" s="22"/>
      <c r="K22" s="22" t="e">
        <f>'Jonas (2)'!K22*10+'Jonas (3)'!K22</f>
        <v>#VALUE!</v>
      </c>
      <c r="L22" s="22"/>
      <c r="M22" s="22" t="e">
        <f>'Jonas (2)'!M22*10+'Jonas (3)'!M22</f>
        <v>#VALUE!</v>
      </c>
    </row>
    <row r="23" spans="1:13" s="5" customFormat="1" ht="15.75" x14ac:dyDescent="0.2">
      <c r="A23" s="12" t="s">
        <v>24</v>
      </c>
      <c r="B23" s="90"/>
      <c r="C23" s="91"/>
      <c r="D23" s="24"/>
      <c r="E23" s="93"/>
      <c r="F23" s="24"/>
      <c r="G23" s="24"/>
      <c r="H23" s="24"/>
      <c r="I23" s="24"/>
      <c r="J23" s="93"/>
      <c r="K23" s="24"/>
      <c r="L23" s="93"/>
      <c r="M23" s="25"/>
    </row>
    <row r="24" spans="1:13" x14ac:dyDescent="0.2">
      <c r="A24" s="11" t="s">
        <v>25</v>
      </c>
      <c r="B24" s="22"/>
      <c r="C24" s="22"/>
      <c r="D24" s="22" t="e">
        <f>'Jonas (2)'!D24*10+'Jonas (3)'!D24</f>
        <v>#VALUE!</v>
      </c>
      <c r="E24" s="22"/>
      <c r="F24" s="22" t="e">
        <f>'Jonas (2)'!F24*10+'Jonas (3)'!F24</f>
        <v>#VALUE!</v>
      </c>
      <c r="G24" s="22" t="e">
        <f>'Jonas (2)'!G24*10+'Jonas (3)'!G24</f>
        <v>#VALUE!</v>
      </c>
      <c r="H24" s="22" t="e">
        <f>'Jonas (2)'!H24*10+'Jonas (3)'!H24</f>
        <v>#VALUE!</v>
      </c>
      <c r="I24" s="22">
        <f>'Jonas (2)'!I24*10+'Jonas (3)'!I24</f>
        <v>0</v>
      </c>
      <c r="J24" s="22"/>
      <c r="K24" s="22">
        <f>'Jonas (2)'!K24*10+'Jonas (3)'!K24</f>
        <v>0</v>
      </c>
      <c r="L24" s="22"/>
      <c r="M24" s="22" t="e">
        <f>'Jonas (2)'!M24*10+'Jonas (3)'!M24</f>
        <v>#VALUE!</v>
      </c>
    </row>
    <row r="25" spans="1:13" x14ac:dyDescent="0.2">
      <c r="A25" s="11" t="s">
        <v>26</v>
      </c>
      <c r="B25" s="22"/>
      <c r="C25" s="22"/>
      <c r="D25" s="22">
        <f>'Jonas (2)'!D25*10+'Jonas (3)'!D25</f>
        <v>13</v>
      </c>
      <c r="E25" s="22"/>
      <c r="F25" s="22">
        <f>'Jonas (2)'!F25*10+'Jonas (3)'!F25</f>
        <v>23</v>
      </c>
      <c r="G25" s="22" t="e">
        <f>'Jonas (2)'!G25*10+'Jonas (3)'!G25</f>
        <v>#VALUE!</v>
      </c>
      <c r="H25" s="22">
        <f>'Jonas (2)'!H25*10+'Jonas (3)'!H25</f>
        <v>13</v>
      </c>
      <c r="I25" s="22">
        <f>'Jonas (2)'!I25*10+'Jonas (3)'!I25</f>
        <v>22</v>
      </c>
      <c r="J25" s="22"/>
      <c r="K25" s="22">
        <f>'Jonas (2)'!K25*10+'Jonas (3)'!K25</f>
        <v>33</v>
      </c>
      <c r="L25" s="22"/>
      <c r="M25" s="22">
        <f>'Jonas (2)'!M25*10+'Jonas (3)'!M25</f>
        <v>32</v>
      </c>
    </row>
    <row r="26" spans="1:13" x14ac:dyDescent="0.2">
      <c r="A26" s="11" t="s">
        <v>27</v>
      </c>
      <c r="B26" s="22"/>
      <c r="C26" s="22"/>
      <c r="D26" s="22">
        <f>'Jonas (2)'!D26*10+'Jonas (3)'!D26</f>
        <v>13</v>
      </c>
      <c r="E26" s="22"/>
      <c r="F26" s="22">
        <f>'Jonas (2)'!F26*10+'Jonas (3)'!F26</f>
        <v>13</v>
      </c>
      <c r="G26" s="22">
        <f>'Jonas (2)'!G26*10+'Jonas (3)'!G26</f>
        <v>13</v>
      </c>
      <c r="H26" s="22">
        <f>'Jonas (2)'!H26*10+'Jonas (3)'!H26</f>
        <v>13</v>
      </c>
      <c r="I26" s="22">
        <f>'Jonas (2)'!I26*10+'Jonas (3)'!I26</f>
        <v>13</v>
      </c>
      <c r="J26" s="22"/>
      <c r="K26" s="22">
        <f>'Jonas (2)'!K26*10+'Jonas (3)'!K26</f>
        <v>13</v>
      </c>
      <c r="L26" s="22"/>
      <c r="M26" s="22">
        <f>'Jonas (2)'!M26*10+'Jonas (3)'!M26</f>
        <v>13</v>
      </c>
    </row>
    <row r="27" spans="1:13" s="5" customFormat="1" ht="15.75" x14ac:dyDescent="0.2">
      <c r="A27" s="12" t="s">
        <v>28</v>
      </c>
      <c r="B27" s="90"/>
      <c r="C27" s="91"/>
      <c r="D27" s="24"/>
      <c r="E27" s="93"/>
      <c r="F27" s="24"/>
      <c r="G27" s="24"/>
      <c r="H27" s="24"/>
      <c r="I27" s="24"/>
      <c r="J27" s="93"/>
      <c r="K27" s="24"/>
      <c r="L27" s="93"/>
      <c r="M27" s="25"/>
    </row>
    <row r="28" spans="1:13" x14ac:dyDescent="0.2">
      <c r="A28" s="11" t="s">
        <v>29</v>
      </c>
      <c r="B28" s="22"/>
      <c r="C28" s="22"/>
      <c r="D28" s="22">
        <f>'Jonas (2)'!D28*10+'Jonas (3)'!D28</f>
        <v>32</v>
      </c>
      <c r="E28" s="22"/>
      <c r="F28" s="22">
        <f>'Jonas (2)'!F28*10+'Jonas (3)'!F28</f>
        <v>33</v>
      </c>
      <c r="G28" s="22">
        <f>'Jonas (2)'!G28*10+'Jonas (3)'!G28</f>
        <v>33</v>
      </c>
      <c r="H28" s="22">
        <f>'Jonas (2)'!H28*10+'Jonas (3)'!H28</f>
        <v>32</v>
      </c>
      <c r="I28" s="22">
        <f>'Jonas (2)'!I28*10+'Jonas (3)'!I28</f>
        <v>32</v>
      </c>
      <c r="J28" s="22"/>
      <c r="K28" s="22">
        <f>'Jonas (2)'!K28*10+'Jonas (3)'!K28</f>
        <v>32</v>
      </c>
      <c r="L28" s="22"/>
      <c r="M28" s="22">
        <f>'Jonas (2)'!M28*10+'Jonas (3)'!M28</f>
        <v>32</v>
      </c>
    </row>
    <row r="29" spans="1:13" x14ac:dyDescent="0.2">
      <c r="A29" s="11" t="s">
        <v>30</v>
      </c>
      <c r="B29" s="22"/>
      <c r="C29" s="22"/>
      <c r="D29" s="22" t="e">
        <f>'Jonas (2)'!D29*10+'Jonas (3)'!D29</f>
        <v>#VALUE!</v>
      </c>
      <c r="E29" s="22"/>
      <c r="F29" s="22" t="e">
        <f>'Jonas (2)'!F29*10+'Jonas (3)'!F29</f>
        <v>#VALUE!</v>
      </c>
      <c r="G29" s="22" t="e">
        <f>'Jonas (2)'!G29*10+'Jonas (3)'!G29</f>
        <v>#VALUE!</v>
      </c>
      <c r="H29" s="22" t="e">
        <f>'Jonas (2)'!H29*10+'Jonas (3)'!H29</f>
        <v>#VALUE!</v>
      </c>
      <c r="I29" s="22" t="e">
        <f>'Jonas (2)'!I29*10+'Jonas (3)'!I29</f>
        <v>#VALUE!</v>
      </c>
      <c r="J29" s="22"/>
      <c r="K29" s="22" t="e">
        <f>'Jonas (2)'!K29*10+'Jonas (3)'!K29</f>
        <v>#VALUE!</v>
      </c>
      <c r="L29" s="22"/>
      <c r="M29" s="22" t="e">
        <f>'Jonas (2)'!M29*10+'Jonas (3)'!M29</f>
        <v>#VALUE!</v>
      </c>
    </row>
    <row r="30" spans="1:13" x14ac:dyDescent="0.2">
      <c r="A30" s="11" t="s">
        <v>31</v>
      </c>
      <c r="B30" s="22"/>
      <c r="C30" s="22"/>
      <c r="D30" s="22" t="e">
        <f>'Jonas (2)'!D30*10+'Jonas (3)'!D30</f>
        <v>#VALUE!</v>
      </c>
      <c r="E30" s="22"/>
      <c r="F30" s="22" t="e">
        <f>'Jonas (2)'!F30*10+'Jonas (3)'!F30</f>
        <v>#VALUE!</v>
      </c>
      <c r="G30" s="22" t="e">
        <f>'Jonas (2)'!G30*10+'Jonas (3)'!G30</f>
        <v>#VALUE!</v>
      </c>
      <c r="H30" s="22" t="e">
        <f>'Jonas (2)'!H30*10+'Jonas (3)'!H30</f>
        <v>#VALUE!</v>
      </c>
      <c r="I30" s="22" t="e">
        <f>'Jonas (2)'!I30*10+'Jonas (3)'!I30</f>
        <v>#VALUE!</v>
      </c>
      <c r="J30" s="22"/>
      <c r="K30" s="22" t="e">
        <f>'Jonas (2)'!K30*10+'Jonas (3)'!K30</f>
        <v>#VALUE!</v>
      </c>
      <c r="L30" s="22"/>
      <c r="M30" s="22" t="e">
        <f>'Jonas (2)'!M30*10+'Jonas (3)'!M30</f>
        <v>#VALUE!</v>
      </c>
    </row>
    <row r="31" spans="1:13" x14ac:dyDescent="0.2">
      <c r="A31" s="11" t="s">
        <v>32</v>
      </c>
      <c r="B31" s="22"/>
      <c r="C31" s="22"/>
      <c r="D31" s="22" t="e">
        <f>'Jonas (2)'!D31*10+'Jonas (3)'!D31</f>
        <v>#VALUE!</v>
      </c>
      <c r="E31" s="22"/>
      <c r="F31" s="22" t="e">
        <f>'Jonas (2)'!F31*10+'Jonas (3)'!F31</f>
        <v>#VALUE!</v>
      </c>
      <c r="G31" s="22" t="e">
        <f>'Jonas (2)'!G31*10+'Jonas (3)'!G31</f>
        <v>#VALUE!</v>
      </c>
      <c r="H31" s="22" t="e">
        <f>'Jonas (2)'!H31*10+'Jonas (3)'!H31</f>
        <v>#VALUE!</v>
      </c>
      <c r="I31" s="22" t="e">
        <f>'Jonas (2)'!I31*10+'Jonas (3)'!I31</f>
        <v>#VALUE!</v>
      </c>
      <c r="J31" s="22"/>
      <c r="K31" s="22" t="e">
        <f>'Jonas (2)'!K31*10+'Jonas (3)'!K31</f>
        <v>#VALUE!</v>
      </c>
      <c r="L31" s="22"/>
      <c r="M31" s="22" t="e">
        <f>'Jonas (2)'!M31*10+'Jonas (3)'!M31</f>
        <v>#VALUE!</v>
      </c>
    </row>
    <row r="32" spans="1:13" s="5" customFormat="1" ht="15.75" x14ac:dyDescent="0.2">
      <c r="A32" s="12" t="s">
        <v>33</v>
      </c>
      <c r="B32" s="90"/>
      <c r="C32" s="91"/>
      <c r="D32" s="24"/>
      <c r="E32" s="93"/>
      <c r="F32" s="24"/>
      <c r="G32" s="24"/>
      <c r="H32" s="24"/>
      <c r="I32" s="24"/>
      <c r="J32" s="93"/>
      <c r="K32" s="24"/>
      <c r="L32" s="93"/>
      <c r="M32" s="25"/>
    </row>
    <row r="33" spans="1:13" x14ac:dyDescent="0.2">
      <c r="A33" s="11" t="s">
        <v>34</v>
      </c>
      <c r="B33" s="22"/>
      <c r="C33" s="22"/>
      <c r="D33" s="22">
        <f>'Jonas (2)'!D33*10+'Jonas (3)'!D33</f>
        <v>32</v>
      </c>
      <c r="E33" s="22"/>
      <c r="F33" s="22">
        <f>'Jonas (2)'!F33*10+'Jonas (3)'!F33</f>
        <v>33</v>
      </c>
      <c r="G33" s="22">
        <f>'Jonas (2)'!G33*10+'Jonas (3)'!G33</f>
        <v>32</v>
      </c>
      <c r="H33" s="22">
        <f>'Jonas (2)'!H33*10+'Jonas (3)'!H33</f>
        <v>33</v>
      </c>
      <c r="I33" s="22">
        <f>'Jonas (2)'!I33*10+'Jonas (3)'!I33</f>
        <v>32</v>
      </c>
      <c r="J33" s="22"/>
      <c r="K33" s="22">
        <f>'Jonas (2)'!K33*10+'Jonas (3)'!K33</f>
        <v>32</v>
      </c>
      <c r="L33" s="22"/>
      <c r="M33" s="22">
        <f>'Jonas (2)'!M33*10+'Jonas (3)'!M33</f>
        <v>32</v>
      </c>
    </row>
    <row r="34" spans="1:13" x14ac:dyDescent="0.2">
      <c r="A34" s="13"/>
      <c r="B34" s="90"/>
      <c r="C34" s="91"/>
      <c r="D34" s="26"/>
      <c r="E34" s="93"/>
      <c r="F34" s="26"/>
      <c r="G34" s="26"/>
      <c r="H34" s="26"/>
      <c r="I34" s="26"/>
      <c r="J34" s="93"/>
      <c r="K34" s="26"/>
      <c r="L34" s="93"/>
      <c r="M34" s="27"/>
    </row>
    <row r="35" spans="1:13" customFormat="1" x14ac:dyDescent="0.2"/>
    <row r="36" spans="1:13" customFormat="1" x14ac:dyDescent="0.2"/>
    <row r="37" spans="1:13" customFormat="1" x14ac:dyDescent="0.2"/>
    <row r="38" spans="1:13" customFormat="1" x14ac:dyDescent="0.2"/>
    <row r="39" spans="1:13" customFormat="1" x14ac:dyDescent="0.2">
      <c r="E39" t="s">
        <v>35</v>
      </c>
    </row>
    <row r="40" spans="1:13" customFormat="1" x14ac:dyDescent="0.2">
      <c r="C40">
        <v>0</v>
      </c>
      <c r="D40">
        <v>1</v>
      </c>
      <c r="E40">
        <v>2</v>
      </c>
      <c r="F40">
        <v>3</v>
      </c>
      <c r="G40">
        <v>4</v>
      </c>
    </row>
    <row r="41" spans="1:13" customFormat="1" x14ac:dyDescent="0.2">
      <c r="B41">
        <v>0</v>
      </c>
      <c r="C41">
        <f>COUNTIF($B$7:$M$34,$B$41*10+C40)</f>
        <v>4</v>
      </c>
      <c r="D41">
        <f>COUNTIF($B$7:$M$34,$B$41*10+D40)</f>
        <v>0</v>
      </c>
      <c r="E41">
        <f>COUNTIF($B$7:$M$34,$B$41*10+E40)</f>
        <v>1</v>
      </c>
      <c r="F41">
        <f>COUNTIF($B$7:$M$34,$B$41*10+F40)</f>
        <v>0</v>
      </c>
      <c r="G41">
        <f>COUNTIF($B$7:$M$34,$B$41*10+G40)</f>
        <v>0</v>
      </c>
      <c r="H41">
        <f>SUM(C41:G41)</f>
        <v>5</v>
      </c>
    </row>
    <row r="42" spans="1:13" customFormat="1" x14ac:dyDescent="0.2">
      <c r="B42">
        <v>1</v>
      </c>
      <c r="C42">
        <f>COUNTIF($B$7:$M$34,$B$42*10+C40)</f>
        <v>1</v>
      </c>
      <c r="D42">
        <f>COUNTIF($B$7:$M$34,$B$42*10+D40)</f>
        <v>9</v>
      </c>
      <c r="E42">
        <f>COUNTIF($B$7:$M$34,$B$42*10+E40)</f>
        <v>0</v>
      </c>
      <c r="F42">
        <f>COUNTIF($B$7:$M$34,$B$42*10+F40)</f>
        <v>9</v>
      </c>
      <c r="G42">
        <f>COUNTIF($B$7:$M$34,$B$42*10+G40)</f>
        <v>0</v>
      </c>
      <c r="H42">
        <f t="shared" ref="H42:H45" si="0">SUM(C42:G42)</f>
        <v>19</v>
      </c>
    </row>
    <row r="43" spans="1:13" customFormat="1" x14ac:dyDescent="0.2">
      <c r="A43" t="s">
        <v>36</v>
      </c>
      <c r="B43">
        <v>2</v>
      </c>
      <c r="C43">
        <f>COUNTIF($B$7:$M$34,$B$43*10+C40)</f>
        <v>0</v>
      </c>
      <c r="D43">
        <f>COUNTIF($B$7:$M$34,$B$43*10+D40)</f>
        <v>0</v>
      </c>
      <c r="E43">
        <f>COUNTIF($B$7:$M$34,$B$43*10+E40)</f>
        <v>33</v>
      </c>
      <c r="F43">
        <f>COUNTIF($B$7:$M$34,$B$43*10+F40)</f>
        <v>4</v>
      </c>
      <c r="G43">
        <f>COUNTIF($B$7:$M$34,$B$43*10+G40)</f>
        <v>0</v>
      </c>
      <c r="H43">
        <f t="shared" si="0"/>
        <v>37</v>
      </c>
    </row>
    <row r="44" spans="1:13" customFormat="1" x14ac:dyDescent="0.2">
      <c r="B44">
        <v>3</v>
      </c>
      <c r="C44">
        <f>COUNTIF($B$7:$M$34,$B$44*10+C40)</f>
        <v>0</v>
      </c>
      <c r="D44">
        <f>COUNTIF($B$7:$M$34,$B$44*10+D40)</f>
        <v>0</v>
      </c>
      <c r="E44">
        <f>COUNTIF($B$7:$M$34,$B$44*10+E40)</f>
        <v>23</v>
      </c>
      <c r="F44">
        <f>COUNTIF($B$7:$M$34,$B$44*10+F40)</f>
        <v>7</v>
      </c>
      <c r="G44">
        <f>COUNTIF($B$7:$M$34,$B$44*10+G40)</f>
        <v>5</v>
      </c>
      <c r="H44">
        <f t="shared" si="0"/>
        <v>35</v>
      </c>
    </row>
    <row r="45" spans="1:13" customFormat="1" x14ac:dyDescent="0.2">
      <c r="B45">
        <v>4</v>
      </c>
      <c r="C45">
        <f>COUNTIF($B$7:$M$34,$B$45*10+C40)</f>
        <v>0</v>
      </c>
      <c r="D45">
        <f>COUNTIF($B$7:$M$34,$B$45*10+D40)</f>
        <v>0</v>
      </c>
      <c r="E45">
        <f>COUNTIF($B$7:$M$34,$B$45*10+E40)</f>
        <v>0</v>
      </c>
      <c r="F45">
        <f>COUNTIF($B$7:$M$34,$B$45*10+F40)</f>
        <v>0</v>
      </c>
      <c r="G45">
        <f>COUNTIF($B$7:$M$34,$B$45*10+G40)</f>
        <v>1</v>
      </c>
      <c r="H45">
        <f t="shared" si="0"/>
        <v>1</v>
      </c>
    </row>
    <row r="46" spans="1:13" customFormat="1" x14ac:dyDescent="0.2">
      <c r="C46">
        <f>SUM(C41:C45)</f>
        <v>5</v>
      </c>
      <c r="D46">
        <f t="shared" ref="D46:G46" si="1">SUM(D41:D45)</f>
        <v>9</v>
      </c>
      <c r="E46">
        <f t="shared" si="1"/>
        <v>57</v>
      </c>
      <c r="F46">
        <f t="shared" si="1"/>
        <v>20</v>
      </c>
      <c r="G46">
        <f t="shared" si="1"/>
        <v>6</v>
      </c>
      <c r="H46">
        <f>SUM(C41,D42,E43,F44,G45)</f>
        <v>54</v>
      </c>
    </row>
    <row r="47" spans="1:13" customFormat="1" x14ac:dyDescent="0.2"/>
    <row r="48" spans="1:13" customFormat="1" x14ac:dyDescent="0.2"/>
    <row r="49" customFormat="1" x14ac:dyDescent="0.2"/>
    <row r="50" customFormat="1" ht="29.25" customHeigh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5F8C-2D1A-4C2F-8903-41E85896F632}">
  <sheetPr>
    <tabColor rgb="FFFFFF00"/>
  </sheetPr>
  <dimension ref="A1:M50"/>
  <sheetViews>
    <sheetView zoomScale="85" zoomScaleNormal="85" workbookViewId="0">
      <selection activeCell="J5" sqref="J5:K34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1</v>
      </c>
      <c r="C1" s="2" t="s">
        <v>2</v>
      </c>
    </row>
    <row r="2" spans="1:13" x14ac:dyDescent="0.2">
      <c r="A2" s="4" t="s">
        <v>3</v>
      </c>
      <c r="B2" s="2" t="s">
        <v>4</v>
      </c>
    </row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x14ac:dyDescent="0.2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/>
      <c r="K5" s="18"/>
      <c r="L5" s="18">
        <v>44519</v>
      </c>
      <c r="M5" s="19">
        <v>44526</v>
      </c>
    </row>
    <row r="6" spans="1:13" s="5" customFormat="1" ht="15.75" customHeight="1" x14ac:dyDescent="0.2">
      <c r="A6" s="10" t="s">
        <v>7</v>
      </c>
      <c r="B6" s="88"/>
      <c r="C6" s="89"/>
      <c r="D6" s="20"/>
      <c r="E6" s="92"/>
      <c r="F6" s="20"/>
      <c r="G6" s="20"/>
      <c r="H6" s="20"/>
      <c r="I6" s="20"/>
      <c r="J6" s="92"/>
      <c r="K6" s="20"/>
      <c r="L6" s="92"/>
      <c r="M6" s="21"/>
    </row>
    <row r="7" spans="1:13" x14ac:dyDescent="0.2">
      <c r="A7" s="11" t="s">
        <v>8</v>
      </c>
      <c r="B7" s="22"/>
      <c r="C7" s="22">
        <f>'Mario (2)'!C7*10+'Mario (3)'!C7</f>
        <v>22</v>
      </c>
      <c r="D7" s="22">
        <f>'Mario (2)'!D7*10+'Mario (3)'!D7</f>
        <v>22</v>
      </c>
      <c r="E7" s="22"/>
      <c r="F7" s="22"/>
      <c r="G7" s="22">
        <f>'Mario (2)'!G7*10+'Mario (3)'!G7</f>
        <v>22</v>
      </c>
      <c r="H7" s="22">
        <f>'Mario (2)'!H7*10+'Mario (3)'!H7</f>
        <v>22</v>
      </c>
      <c r="I7" s="22">
        <f>'Mario (2)'!I7*10+'Mario (3)'!I7</f>
        <v>22</v>
      </c>
      <c r="J7" s="22"/>
      <c r="K7" s="22"/>
      <c r="L7" s="22">
        <f>'Mario (2)'!L7*10+'Mario (3)'!L7</f>
        <v>22</v>
      </c>
      <c r="M7" s="22">
        <f>'Mario (2)'!M7*10+'Mario (3)'!M7</f>
        <v>22</v>
      </c>
    </row>
    <row r="8" spans="1:13" ht="30" x14ac:dyDescent="0.2">
      <c r="A8" s="11" t="s">
        <v>9</v>
      </c>
      <c r="B8" s="22"/>
      <c r="C8" s="22">
        <f>'Mario (2)'!C8*10+'Mario (3)'!C8</f>
        <v>22</v>
      </c>
      <c r="D8" s="22">
        <f>'Mario (2)'!D8*10+'Mario (3)'!D8</f>
        <v>22</v>
      </c>
      <c r="E8" s="22"/>
      <c r="F8" s="22"/>
      <c r="G8" s="22">
        <f>'Mario (2)'!G8*10+'Mario (3)'!G8</f>
        <v>22</v>
      </c>
      <c r="H8" s="22">
        <f>'Mario (2)'!H8*10+'Mario (3)'!H8</f>
        <v>22</v>
      </c>
      <c r="I8" s="22">
        <f>'Mario (2)'!I8*10+'Mario (3)'!I8</f>
        <v>22</v>
      </c>
      <c r="J8" s="22"/>
      <c r="K8" s="22"/>
      <c r="L8" s="22">
        <f>'Mario (2)'!L8*10+'Mario (3)'!L8</f>
        <v>22</v>
      </c>
      <c r="M8" s="22">
        <f>'Mario (2)'!M8*10+'Mario (3)'!M8</f>
        <v>22</v>
      </c>
    </row>
    <row r="9" spans="1:13" x14ac:dyDescent="0.2">
      <c r="A9" s="11" t="s">
        <v>10</v>
      </c>
      <c r="B9" s="22"/>
      <c r="C9" s="22">
        <f>'Mario (2)'!C9*10+'Mario (3)'!C9</f>
        <v>22</v>
      </c>
      <c r="D9" s="22">
        <f>'Mario (2)'!D9*10+'Mario (3)'!D9</f>
        <v>22</v>
      </c>
      <c r="E9" s="22"/>
      <c r="F9" s="22"/>
      <c r="G9" s="22">
        <f>'Mario (2)'!G9*10+'Mario (3)'!G9</f>
        <v>22</v>
      </c>
      <c r="H9" s="22">
        <f>'Mario (2)'!H9*10+'Mario (3)'!H9</f>
        <v>22</v>
      </c>
      <c r="I9" s="22">
        <f>'Mario (2)'!I9*10+'Mario (3)'!I9</f>
        <v>22</v>
      </c>
      <c r="J9" s="22"/>
      <c r="K9" s="22"/>
      <c r="L9" s="22">
        <f>'Mario (2)'!L9*10+'Mario (3)'!L9</f>
        <v>22</v>
      </c>
      <c r="M9" s="22">
        <f>'Mario (2)'!M9*10+'Mario (3)'!M9</f>
        <v>22</v>
      </c>
    </row>
    <row r="10" spans="1:13" x14ac:dyDescent="0.2">
      <c r="A10" s="11" t="s">
        <v>11</v>
      </c>
      <c r="B10" s="22"/>
      <c r="C10" s="22" t="e">
        <f>'Mario (2)'!C10*10+'Mario (3)'!C10</f>
        <v>#VALUE!</v>
      </c>
      <c r="D10" s="22" t="e">
        <f>'Mario (2)'!D10*10+'Mario (3)'!D10</f>
        <v>#VALUE!</v>
      </c>
      <c r="E10" s="22"/>
      <c r="F10" s="22"/>
      <c r="G10" s="22" t="e">
        <f>'Mario (2)'!G10*10+'Mario (3)'!G10</f>
        <v>#VALUE!</v>
      </c>
      <c r="H10" s="22">
        <f>'Mario (2)'!H10*10+'Mario (3)'!H10</f>
        <v>0</v>
      </c>
      <c r="I10" s="22">
        <f>'Mario (2)'!I10*10+'Mario (3)'!I10</f>
        <v>0</v>
      </c>
      <c r="J10" s="22"/>
      <c r="K10" s="22"/>
      <c r="L10" s="22">
        <f>'Mario (2)'!L10*10+'Mario (3)'!L10</f>
        <v>0</v>
      </c>
      <c r="M10" s="22">
        <f>'Mario (2)'!M10*10+'Mario (3)'!M10</f>
        <v>0</v>
      </c>
    </row>
    <row r="11" spans="1:13" x14ac:dyDescent="0.2">
      <c r="A11" s="11" t="s">
        <v>13</v>
      </c>
      <c r="B11" s="22"/>
      <c r="C11" s="22">
        <f>'Mario (2)'!C11*10+'Mario (3)'!C11</f>
        <v>33</v>
      </c>
      <c r="D11" s="22">
        <f>'Mario (2)'!D11*10+'Mario (3)'!D11</f>
        <v>33</v>
      </c>
      <c r="E11" s="22"/>
      <c r="F11" s="22"/>
      <c r="G11" s="22">
        <f>'Mario (2)'!G11*10+'Mario (3)'!G11</f>
        <v>33</v>
      </c>
      <c r="H11" s="22" t="e">
        <f>'Mario (2)'!H11*10+'Mario (3)'!H11</f>
        <v>#VALUE!</v>
      </c>
      <c r="I11" s="22">
        <f>'Mario (2)'!I11*10+'Mario (3)'!I11</f>
        <v>22</v>
      </c>
      <c r="J11" s="22"/>
      <c r="K11" s="22"/>
      <c r="L11" s="22">
        <f>'Mario (2)'!L11*10+'Mario (3)'!L11</f>
        <v>33</v>
      </c>
      <c r="M11" s="22" t="e">
        <f>'Mario (2)'!M11*10+'Mario (3)'!M11</f>
        <v>#VALUE!</v>
      </c>
    </row>
    <row r="12" spans="1:13" ht="30" x14ac:dyDescent="0.2">
      <c r="A12" s="11" t="s">
        <v>14</v>
      </c>
      <c r="B12" s="22"/>
      <c r="C12" s="22">
        <f>'Mario (2)'!C12*10+'Mario (3)'!C12</f>
        <v>22</v>
      </c>
      <c r="D12" s="22">
        <f>'Mario (2)'!D12*10+'Mario (3)'!D12</f>
        <v>22</v>
      </c>
      <c r="E12" s="22"/>
      <c r="F12" s="22"/>
      <c r="G12" s="22">
        <f>'Mario (2)'!G12*10+'Mario (3)'!G12</f>
        <v>22</v>
      </c>
      <c r="H12" s="22">
        <f>'Mario (2)'!H12*10+'Mario (3)'!H12</f>
        <v>22</v>
      </c>
      <c r="I12" s="22">
        <f>'Mario (2)'!I12*10+'Mario (3)'!I12</f>
        <v>22</v>
      </c>
      <c r="J12" s="22"/>
      <c r="K12" s="22"/>
      <c r="L12" s="22">
        <f>'Mario (2)'!L12*10+'Mario (3)'!L12</f>
        <v>22</v>
      </c>
      <c r="M12" s="22">
        <f>'Mario (2)'!M12*10+'Mario (3)'!M12</f>
        <v>22</v>
      </c>
    </row>
    <row r="13" spans="1:13" x14ac:dyDescent="0.2">
      <c r="A13" s="11" t="s">
        <v>15</v>
      </c>
      <c r="B13" s="22"/>
      <c r="C13" s="22">
        <f>'Mario (2)'!C13*10+'Mario (3)'!C13</f>
        <v>22</v>
      </c>
      <c r="D13" s="22">
        <f>'Mario (2)'!D13*10+'Mario (3)'!D13</f>
        <v>22</v>
      </c>
      <c r="E13" s="22"/>
      <c r="F13" s="22"/>
      <c r="G13" s="22">
        <f>'Mario (2)'!G13*10+'Mario (3)'!G13</f>
        <v>22</v>
      </c>
      <c r="H13" s="22">
        <f>'Mario (2)'!H13*10+'Mario (3)'!H13</f>
        <v>22</v>
      </c>
      <c r="I13" s="22">
        <f>'Mario (2)'!I13*10+'Mario (3)'!I13</f>
        <v>22</v>
      </c>
      <c r="J13" s="22"/>
      <c r="K13" s="22"/>
      <c r="L13" s="22">
        <f>'Mario (2)'!L13*10+'Mario (3)'!L13</f>
        <v>22</v>
      </c>
      <c r="M13" s="22">
        <f>'Mario (2)'!M13*10+'Mario (3)'!M13</f>
        <v>22</v>
      </c>
    </row>
    <row r="14" spans="1:13" x14ac:dyDescent="0.2">
      <c r="A14" s="11" t="s">
        <v>16</v>
      </c>
      <c r="B14" s="22"/>
      <c r="C14" s="22">
        <f>'Mario (2)'!C14*10+'Mario (3)'!C14</f>
        <v>22</v>
      </c>
      <c r="D14" s="22">
        <f>'Mario (2)'!D14*10+'Mario (3)'!D14</f>
        <v>22</v>
      </c>
      <c r="E14" s="22"/>
      <c r="F14" s="22"/>
      <c r="G14" s="22">
        <f>'Mario (2)'!G14*10+'Mario (3)'!G14</f>
        <v>22</v>
      </c>
      <c r="H14" s="22">
        <f>'Mario (2)'!H14*10+'Mario (3)'!H14</f>
        <v>22</v>
      </c>
      <c r="I14" s="22">
        <f>'Mario (2)'!I14*10+'Mario (3)'!I14</f>
        <v>22</v>
      </c>
      <c r="J14" s="22"/>
      <c r="K14" s="22"/>
      <c r="L14" s="22">
        <f>'Mario (2)'!L14*10+'Mario (3)'!L14</f>
        <v>22</v>
      </c>
      <c r="M14" s="22">
        <f>'Mario (2)'!M14*10+'Mario (3)'!M14</f>
        <v>22</v>
      </c>
    </row>
    <row r="15" spans="1:13" x14ac:dyDescent="0.2">
      <c r="A15" s="11" t="s">
        <v>17</v>
      </c>
      <c r="B15" s="22"/>
      <c r="C15" s="22">
        <f>'Mario (2)'!C15*10+'Mario (3)'!C15</f>
        <v>1</v>
      </c>
      <c r="D15" s="22">
        <f>'Mario (2)'!D15*10+'Mario (3)'!D15</f>
        <v>12</v>
      </c>
      <c r="E15" s="22"/>
      <c r="F15" s="22"/>
      <c r="G15" s="22">
        <f>'Mario (2)'!G15*10+'Mario (3)'!G15</f>
        <v>12</v>
      </c>
      <c r="H15" s="22">
        <f>'Mario (2)'!H15*10+'Mario (3)'!H15</f>
        <v>12</v>
      </c>
      <c r="I15" s="22">
        <f>'Mario (2)'!I15*10+'Mario (3)'!I15</f>
        <v>12</v>
      </c>
      <c r="J15" s="22"/>
      <c r="K15" s="22"/>
      <c r="L15" s="22">
        <f>'Mario (2)'!L15*10+'Mario (3)'!L15</f>
        <v>12</v>
      </c>
      <c r="M15" s="22">
        <f>'Mario (2)'!M15*10+'Mario (3)'!M15</f>
        <v>12</v>
      </c>
    </row>
    <row r="16" spans="1:13" x14ac:dyDescent="0.2">
      <c r="A16" s="11" t="s">
        <v>18</v>
      </c>
      <c r="B16" s="22"/>
      <c r="C16" s="22">
        <f>'Mario (2)'!C16*10+'Mario (3)'!C16</f>
        <v>22</v>
      </c>
      <c r="D16" s="22">
        <f>'Mario (2)'!D16*10+'Mario (3)'!D16</f>
        <v>22</v>
      </c>
      <c r="E16" s="22"/>
      <c r="F16" s="22"/>
      <c r="G16" s="22">
        <f>'Mario (2)'!G16*10+'Mario (3)'!G16</f>
        <v>22</v>
      </c>
      <c r="H16" s="22">
        <f>'Mario (2)'!H16*10+'Mario (3)'!H16</f>
        <v>22</v>
      </c>
      <c r="I16" s="22">
        <f>'Mario (2)'!I16*10+'Mario (3)'!I16</f>
        <v>22</v>
      </c>
      <c r="J16" s="22"/>
      <c r="K16" s="22"/>
      <c r="L16" s="22">
        <f>'Mario (2)'!L16*10+'Mario (3)'!L16</f>
        <v>22</v>
      </c>
      <c r="M16" s="22">
        <f>'Mario (2)'!M16*10+'Mario (3)'!M16</f>
        <v>22</v>
      </c>
    </row>
    <row r="17" spans="1:13" x14ac:dyDescent="0.2">
      <c r="A17" s="11"/>
      <c r="B17" s="90"/>
      <c r="C17" s="91"/>
      <c r="D17" s="22"/>
      <c r="E17" s="93"/>
      <c r="F17" s="22"/>
      <c r="G17" s="22"/>
      <c r="H17" s="22"/>
      <c r="I17" s="22"/>
      <c r="J17" s="93"/>
      <c r="K17" s="22"/>
      <c r="L17" s="93"/>
      <c r="M17" s="23"/>
    </row>
    <row r="18" spans="1:13" s="5" customFormat="1" ht="15.75" x14ac:dyDescent="0.2">
      <c r="A18" s="12" t="s">
        <v>19</v>
      </c>
      <c r="B18" s="90"/>
      <c r="C18" s="91"/>
      <c r="D18" s="24"/>
      <c r="E18" s="93"/>
      <c r="F18" s="24"/>
      <c r="G18" s="24"/>
      <c r="H18" s="24"/>
      <c r="I18" s="24"/>
      <c r="J18" s="93"/>
      <c r="K18" s="24"/>
      <c r="L18" s="93"/>
      <c r="M18" s="25"/>
    </row>
    <row r="19" spans="1:13" s="5" customFormat="1" ht="15.75" x14ac:dyDescent="0.2">
      <c r="A19" s="12" t="s">
        <v>20</v>
      </c>
      <c r="B19" s="90"/>
      <c r="C19" s="91"/>
      <c r="D19" s="24"/>
      <c r="E19" s="93"/>
      <c r="F19" s="24"/>
      <c r="G19" s="24"/>
      <c r="H19" s="24"/>
      <c r="I19" s="24"/>
      <c r="J19" s="93"/>
      <c r="K19" s="24"/>
      <c r="L19" s="93"/>
      <c r="M19" s="25"/>
    </row>
    <row r="20" spans="1:13" ht="30" x14ac:dyDescent="0.2">
      <c r="A20" s="11" t="s">
        <v>21</v>
      </c>
      <c r="B20" s="22"/>
      <c r="C20" s="22">
        <f>'Mario (2)'!C20*10+'Mario (3)'!C20</f>
        <v>11</v>
      </c>
      <c r="D20" s="22">
        <f>'Mario (2)'!D20*10+'Mario (3)'!D20</f>
        <v>11</v>
      </c>
      <c r="E20" s="22"/>
      <c r="F20" s="22"/>
      <c r="G20" s="22">
        <f>'Mario (2)'!G20*10+'Mario (3)'!G20</f>
        <v>11</v>
      </c>
      <c r="H20" s="22">
        <f>'Mario (2)'!H20*10+'Mario (3)'!H20</f>
        <v>11</v>
      </c>
      <c r="I20" s="22">
        <f>'Mario (2)'!I20*10+'Mario (3)'!I20</f>
        <v>11</v>
      </c>
      <c r="J20" s="22"/>
      <c r="K20" s="22"/>
      <c r="L20" s="22">
        <f>'Mario (2)'!L20*10+'Mario (3)'!L20</f>
        <v>11</v>
      </c>
      <c r="M20" s="22">
        <f>'Mario (2)'!M20*10+'Mario (3)'!M20</f>
        <v>11</v>
      </c>
    </row>
    <row r="21" spans="1:13" x14ac:dyDescent="0.2">
      <c r="A21" s="11" t="s">
        <v>22</v>
      </c>
      <c r="B21" s="22"/>
      <c r="C21" s="22">
        <f>'Mario (2)'!C21*10+'Mario (3)'!C21</f>
        <v>11</v>
      </c>
      <c r="D21" s="22">
        <f>'Mario (2)'!D21*10+'Mario (3)'!D21</f>
        <v>11</v>
      </c>
      <c r="E21" s="22"/>
      <c r="F21" s="22"/>
      <c r="G21" s="22">
        <f>'Mario (2)'!G21*10+'Mario (3)'!G21</f>
        <v>11</v>
      </c>
      <c r="H21" s="22">
        <f>'Mario (2)'!H21*10+'Mario (3)'!H21</f>
        <v>11</v>
      </c>
      <c r="I21" s="22">
        <f>'Mario (2)'!I21*10+'Mario (3)'!I21</f>
        <v>11</v>
      </c>
      <c r="J21" s="22"/>
      <c r="K21" s="22"/>
      <c r="L21" s="22">
        <f>'Mario (2)'!L21*10+'Mario (3)'!L21</f>
        <v>11</v>
      </c>
      <c r="M21" s="22">
        <f>'Mario (2)'!M21*10+'Mario (3)'!M21</f>
        <v>11</v>
      </c>
    </row>
    <row r="22" spans="1:13" ht="30" x14ac:dyDescent="0.2">
      <c r="A22" s="11" t="s">
        <v>23</v>
      </c>
      <c r="B22" s="22"/>
      <c r="C22" s="22">
        <f>'Mario (2)'!C22*10+'Mario (3)'!C22</f>
        <v>33</v>
      </c>
      <c r="D22" s="22" t="e">
        <f>'Mario (2)'!D22*10+'Mario (3)'!D22</f>
        <v>#VALUE!</v>
      </c>
      <c r="E22" s="22"/>
      <c r="F22" s="22"/>
      <c r="G22" s="22" t="e">
        <f>'Mario (2)'!G22*10+'Mario (3)'!G22</f>
        <v>#VALUE!</v>
      </c>
      <c r="H22" s="22" t="e">
        <f>'Mario (2)'!H22*10+'Mario (3)'!H22</f>
        <v>#VALUE!</v>
      </c>
      <c r="I22" s="22" t="e">
        <f>'Mario (2)'!I22*10+'Mario (3)'!I22</f>
        <v>#VALUE!</v>
      </c>
      <c r="J22" s="22"/>
      <c r="K22" s="22"/>
      <c r="L22" s="22" t="e">
        <f>'Mario (2)'!L22*10+'Mario (3)'!L22</f>
        <v>#VALUE!</v>
      </c>
      <c r="M22" s="22" t="e">
        <f>'Mario (2)'!M22*10+'Mario (3)'!M22</f>
        <v>#VALUE!</v>
      </c>
    </row>
    <row r="23" spans="1:13" s="5" customFormat="1" ht="15.75" x14ac:dyDescent="0.2">
      <c r="A23" s="12" t="s">
        <v>24</v>
      </c>
      <c r="B23" s="90"/>
      <c r="C23" s="91"/>
      <c r="D23" s="24"/>
      <c r="E23" s="93"/>
      <c r="F23" s="24"/>
      <c r="G23" s="24"/>
      <c r="H23" s="24"/>
      <c r="I23" s="24"/>
      <c r="J23" s="93"/>
      <c r="K23" s="24"/>
      <c r="L23" s="93"/>
      <c r="M23" s="25"/>
    </row>
    <row r="24" spans="1:13" x14ac:dyDescent="0.2">
      <c r="A24" s="11" t="s">
        <v>25</v>
      </c>
      <c r="B24" s="22"/>
      <c r="C24" s="22" t="e">
        <f>'Mario (2)'!C24*10+'Mario (3)'!C24</f>
        <v>#VALUE!</v>
      </c>
      <c r="D24" s="22" t="e">
        <f>'Mario (2)'!D24*10+'Mario (3)'!D24</f>
        <v>#VALUE!</v>
      </c>
      <c r="E24" s="22"/>
      <c r="F24" s="22"/>
      <c r="G24" s="22" t="e">
        <f>'Mario (2)'!G24*10+'Mario (3)'!G24</f>
        <v>#VALUE!</v>
      </c>
      <c r="H24" s="22" t="e">
        <f>'Mario (2)'!H24*10+'Mario (3)'!H24</f>
        <v>#VALUE!</v>
      </c>
      <c r="I24" s="22" t="e">
        <f>'Mario (2)'!I24*10+'Mario (3)'!I24</f>
        <v>#VALUE!</v>
      </c>
      <c r="J24" s="22"/>
      <c r="K24" s="22"/>
      <c r="L24" s="22" t="e">
        <f>'Mario (2)'!L24*10+'Mario (3)'!L24</f>
        <v>#VALUE!</v>
      </c>
      <c r="M24" s="22">
        <f>'Mario (2)'!M24*10+'Mario (3)'!M24</f>
        <v>0</v>
      </c>
    </row>
    <row r="25" spans="1:13" x14ac:dyDescent="0.2">
      <c r="A25" s="11" t="s">
        <v>26</v>
      </c>
      <c r="B25" s="22"/>
      <c r="C25" s="22">
        <f>'Mario (2)'!C25*10+'Mario (3)'!C25</f>
        <v>23</v>
      </c>
      <c r="D25" s="22">
        <f>'Mario (2)'!D25*10+'Mario (3)'!D25</f>
        <v>23</v>
      </c>
      <c r="E25" s="22"/>
      <c r="F25" s="22"/>
      <c r="G25" s="22">
        <f>'Mario (2)'!G25*10+'Mario (3)'!G25</f>
        <v>23</v>
      </c>
      <c r="H25" s="22">
        <f>'Mario (2)'!H25*10+'Mario (3)'!H25</f>
        <v>23</v>
      </c>
      <c r="I25" s="22">
        <f>'Mario (2)'!I25*10+'Mario (3)'!I25</f>
        <v>23</v>
      </c>
      <c r="J25" s="22"/>
      <c r="K25" s="22"/>
      <c r="L25" s="22">
        <f>'Mario (2)'!L25*10+'Mario (3)'!L25</f>
        <v>23</v>
      </c>
      <c r="M25" s="22">
        <f>'Mario (2)'!M25*10+'Mario (3)'!M25</f>
        <v>23</v>
      </c>
    </row>
    <row r="26" spans="1:13" x14ac:dyDescent="0.2">
      <c r="A26" s="11" t="s">
        <v>27</v>
      </c>
      <c r="B26" s="22"/>
      <c r="C26" s="22">
        <f>'Mario (2)'!C26*10+'Mario (3)'!C26</f>
        <v>23</v>
      </c>
      <c r="D26" s="22">
        <f>'Mario (2)'!D26*10+'Mario (3)'!D26</f>
        <v>23</v>
      </c>
      <c r="E26" s="22"/>
      <c r="F26" s="22"/>
      <c r="G26" s="22">
        <f>'Mario (2)'!G26*10+'Mario (3)'!G26</f>
        <v>23</v>
      </c>
      <c r="H26" s="22">
        <f>'Mario (2)'!H26*10+'Mario (3)'!H26</f>
        <v>23</v>
      </c>
      <c r="I26" s="22">
        <f>'Mario (2)'!I26*10+'Mario (3)'!I26</f>
        <v>23</v>
      </c>
      <c r="J26" s="22"/>
      <c r="K26" s="22"/>
      <c r="L26" s="22">
        <f>'Mario (2)'!L26*10+'Mario (3)'!L26</f>
        <v>23</v>
      </c>
      <c r="M26" s="22">
        <f>'Mario (2)'!M26*10+'Mario (3)'!M26</f>
        <v>23</v>
      </c>
    </row>
    <row r="27" spans="1:13" s="5" customFormat="1" ht="15.75" x14ac:dyDescent="0.2">
      <c r="A27" s="12" t="s">
        <v>28</v>
      </c>
      <c r="B27" s="90"/>
      <c r="C27" s="91"/>
      <c r="D27" s="24"/>
      <c r="E27" s="93"/>
      <c r="F27" s="24"/>
      <c r="G27" s="24"/>
      <c r="H27" s="24"/>
      <c r="I27" s="24"/>
      <c r="J27" s="93"/>
      <c r="K27" s="24"/>
      <c r="L27" s="93"/>
      <c r="M27" s="25"/>
    </row>
    <row r="28" spans="1:13" x14ac:dyDescent="0.2">
      <c r="A28" s="11" t="s">
        <v>29</v>
      </c>
      <c r="B28" s="22"/>
      <c r="C28" s="22">
        <f>'Mario (2)'!C28*10+'Mario (3)'!C28</f>
        <v>22</v>
      </c>
      <c r="D28" s="22">
        <f>'Mario (2)'!D28*10+'Mario (3)'!D28</f>
        <v>22</v>
      </c>
      <c r="E28" s="22"/>
      <c r="F28" s="22"/>
      <c r="G28" s="22">
        <f>'Mario (2)'!G28*10+'Mario (3)'!G28</f>
        <v>22</v>
      </c>
      <c r="H28" s="22">
        <f>'Mario (2)'!H28*10+'Mario (3)'!H28</f>
        <v>22</v>
      </c>
      <c r="I28" s="22">
        <f>'Mario (2)'!I28*10+'Mario (3)'!I28</f>
        <v>22</v>
      </c>
      <c r="J28" s="22"/>
      <c r="K28" s="22"/>
      <c r="L28" s="22">
        <f>'Mario (2)'!L28*10+'Mario (3)'!L28</f>
        <v>22</v>
      </c>
      <c r="M28" s="22">
        <f>'Mario (2)'!M28*10+'Mario (3)'!M28</f>
        <v>22</v>
      </c>
    </row>
    <row r="29" spans="1:13" x14ac:dyDescent="0.2">
      <c r="A29" s="11" t="s">
        <v>30</v>
      </c>
      <c r="B29" s="22"/>
      <c r="C29" s="22" t="e">
        <f>'Mario (2)'!C29*10+'Mario (3)'!C29</f>
        <v>#VALUE!</v>
      </c>
      <c r="D29" s="22" t="e">
        <f>'Mario (2)'!D29*10+'Mario (3)'!D29</f>
        <v>#VALUE!</v>
      </c>
      <c r="E29" s="22"/>
      <c r="F29" s="22"/>
      <c r="G29" s="22" t="e">
        <f>'Mario (2)'!G29*10+'Mario (3)'!G29</f>
        <v>#VALUE!</v>
      </c>
      <c r="H29" s="22" t="e">
        <f>'Mario (2)'!H29*10+'Mario (3)'!H29</f>
        <v>#VALUE!</v>
      </c>
      <c r="I29" s="22" t="e">
        <f>'Mario (2)'!I29*10+'Mario (3)'!I29</f>
        <v>#VALUE!</v>
      </c>
      <c r="J29" s="22"/>
      <c r="K29" s="22"/>
      <c r="L29" s="22" t="e">
        <f>'Mario (2)'!L29*10+'Mario (3)'!L29</f>
        <v>#VALUE!</v>
      </c>
      <c r="M29" s="22" t="e">
        <f>'Mario (2)'!M29*10+'Mario (3)'!M29</f>
        <v>#VALUE!</v>
      </c>
    </row>
    <row r="30" spans="1:13" x14ac:dyDescent="0.2">
      <c r="A30" s="11" t="s">
        <v>31</v>
      </c>
      <c r="B30" s="22"/>
      <c r="C30" s="22" t="e">
        <f>'Mario (2)'!C30*10+'Mario (3)'!C30</f>
        <v>#VALUE!</v>
      </c>
      <c r="D30" s="22" t="e">
        <f>'Mario (2)'!D30*10+'Mario (3)'!D30</f>
        <v>#VALUE!</v>
      </c>
      <c r="E30" s="22"/>
      <c r="F30" s="22"/>
      <c r="G30" s="22" t="e">
        <f>'Mario (2)'!G30*10+'Mario (3)'!G30</f>
        <v>#VALUE!</v>
      </c>
      <c r="H30" s="22" t="e">
        <f>'Mario (2)'!H30*10+'Mario (3)'!H30</f>
        <v>#VALUE!</v>
      </c>
      <c r="I30" s="22" t="e">
        <f>'Mario (2)'!I30*10+'Mario (3)'!I30</f>
        <v>#VALUE!</v>
      </c>
      <c r="J30" s="22"/>
      <c r="K30" s="22"/>
      <c r="L30" s="22" t="e">
        <f>'Mario (2)'!L30*10+'Mario (3)'!L30</f>
        <v>#VALUE!</v>
      </c>
      <c r="M30" s="22" t="e">
        <f>'Mario (2)'!M30*10+'Mario (3)'!M30</f>
        <v>#VALUE!</v>
      </c>
    </row>
    <row r="31" spans="1:13" x14ac:dyDescent="0.2">
      <c r="A31" s="11" t="s">
        <v>32</v>
      </c>
      <c r="B31" s="22"/>
      <c r="C31" s="22" t="e">
        <f>'Mario (2)'!C31*10+'Mario (3)'!C31</f>
        <v>#VALUE!</v>
      </c>
      <c r="D31" s="22" t="e">
        <f>'Mario (2)'!D31*10+'Mario (3)'!D31</f>
        <v>#VALUE!</v>
      </c>
      <c r="E31" s="22"/>
      <c r="F31" s="22"/>
      <c r="G31" s="22" t="e">
        <f>'Mario (2)'!G31*10+'Mario (3)'!G31</f>
        <v>#VALUE!</v>
      </c>
      <c r="H31" s="22" t="e">
        <f>'Mario (2)'!H31*10+'Mario (3)'!H31</f>
        <v>#VALUE!</v>
      </c>
      <c r="I31" s="22" t="e">
        <f>'Mario (2)'!I31*10+'Mario (3)'!I31</f>
        <v>#VALUE!</v>
      </c>
      <c r="J31" s="22"/>
      <c r="K31" s="22"/>
      <c r="L31" s="22" t="e">
        <f>'Mario (2)'!L31*10+'Mario (3)'!L31</f>
        <v>#VALUE!</v>
      </c>
      <c r="M31" s="22" t="e">
        <f>'Mario (2)'!M31*10+'Mario (3)'!M31</f>
        <v>#VALUE!</v>
      </c>
    </row>
    <row r="32" spans="1:13" s="5" customFormat="1" ht="15.75" x14ac:dyDescent="0.2">
      <c r="A32" s="12" t="s">
        <v>33</v>
      </c>
      <c r="B32" s="90"/>
      <c r="C32" s="91"/>
      <c r="D32" s="24"/>
      <c r="E32" s="93"/>
      <c r="F32" s="24"/>
      <c r="G32" s="24"/>
      <c r="H32" s="24"/>
      <c r="I32" s="24"/>
      <c r="J32" s="93"/>
      <c r="K32" s="24"/>
      <c r="L32" s="93"/>
      <c r="M32" s="25"/>
    </row>
    <row r="33" spans="1:13" x14ac:dyDescent="0.2">
      <c r="A33" s="11" t="s">
        <v>34</v>
      </c>
      <c r="B33" s="22"/>
      <c r="C33" s="22">
        <f>'Mario (2)'!C33*10+'Mario (3)'!C33</f>
        <v>23</v>
      </c>
      <c r="D33" s="22">
        <f>'Mario (2)'!D33*10+'Mario (3)'!D33</f>
        <v>23</v>
      </c>
      <c r="E33" s="22"/>
      <c r="F33" s="22"/>
      <c r="G33" s="22">
        <f>'Mario (2)'!G33*10+'Mario (3)'!G33</f>
        <v>23</v>
      </c>
      <c r="H33" s="22">
        <f>'Mario (2)'!H33*10+'Mario (3)'!H33</f>
        <v>23</v>
      </c>
      <c r="I33" s="22">
        <f>'Mario (2)'!I33*10+'Mario (3)'!I33</f>
        <v>23</v>
      </c>
      <c r="J33" s="22"/>
      <c r="K33" s="22"/>
      <c r="L33" s="22">
        <f>'Mario (2)'!L33*10+'Mario (3)'!L33</f>
        <v>23</v>
      </c>
      <c r="M33" s="22">
        <f>'Mario (2)'!M33*10+'Mario (3)'!M33</f>
        <v>23</v>
      </c>
    </row>
    <row r="34" spans="1:13" x14ac:dyDescent="0.2">
      <c r="A34" s="13"/>
      <c r="B34" s="90"/>
      <c r="C34" s="91"/>
      <c r="D34" s="26"/>
      <c r="E34" s="93"/>
      <c r="F34" s="26"/>
      <c r="G34" s="26"/>
      <c r="H34" s="26"/>
      <c r="I34" s="26"/>
      <c r="J34" s="93"/>
      <c r="K34" s="26"/>
      <c r="L34" s="93"/>
      <c r="M34" s="27"/>
    </row>
    <row r="35" spans="1:13" x14ac:dyDescent="0.2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">
      <c r="A39"/>
      <c r="B39"/>
      <c r="C39"/>
      <c r="D39"/>
      <c r="E39" t="s">
        <v>35</v>
      </c>
      <c r="F39"/>
      <c r="G39"/>
      <c r="H39"/>
      <c r="I39"/>
      <c r="J39"/>
      <c r="K39"/>
      <c r="L39"/>
      <c r="M39"/>
    </row>
    <row r="40" spans="1:13" x14ac:dyDescent="0.2">
      <c r="A40"/>
      <c r="B40"/>
      <c r="C40">
        <v>0</v>
      </c>
      <c r="D40">
        <v>1</v>
      </c>
      <c r="E40">
        <v>2</v>
      </c>
      <c r="F40">
        <v>3</v>
      </c>
      <c r="G40">
        <v>4</v>
      </c>
      <c r="H40"/>
      <c r="I40"/>
      <c r="J40"/>
      <c r="K40"/>
      <c r="L40"/>
      <c r="M40"/>
    </row>
    <row r="41" spans="1:13" x14ac:dyDescent="0.2">
      <c r="A41"/>
      <c r="B41">
        <v>0</v>
      </c>
      <c r="C41">
        <f>COUNTIF($B$7:$M$34,$B$41*10+C40)</f>
        <v>5</v>
      </c>
      <c r="D41">
        <f>COUNTIF($B$7:$M$34,$B$41*10+D40)</f>
        <v>1</v>
      </c>
      <c r="E41">
        <f>COUNTIF($B$7:$M$34,$B$41*10+E40)</f>
        <v>0</v>
      </c>
      <c r="F41">
        <f>COUNTIF($B$7:$M$34,$B$41*10+F40)</f>
        <v>0</v>
      </c>
      <c r="G41">
        <f>COUNTIF($B$7:$M$34,$B$41*10+G40)</f>
        <v>0</v>
      </c>
      <c r="H41">
        <f>SUM(C41:G41)</f>
        <v>6</v>
      </c>
      <c r="I41"/>
      <c r="J41"/>
      <c r="K41"/>
      <c r="L41"/>
      <c r="M41"/>
    </row>
    <row r="42" spans="1:13" x14ac:dyDescent="0.2">
      <c r="A42"/>
      <c r="B42">
        <v>1</v>
      </c>
      <c r="C42">
        <f>COUNTIF($B$7:$M$34,$B$42*10+C40)</f>
        <v>0</v>
      </c>
      <c r="D42">
        <f>COUNTIF($B$7:$M$34,$B$42*10+D40)</f>
        <v>14</v>
      </c>
      <c r="E42">
        <f>COUNTIF($B$7:$M$34,$B$42*10+E40)</f>
        <v>6</v>
      </c>
      <c r="F42">
        <f>COUNTIF($B$7:$M$34,$B$42*10+F40)</f>
        <v>0</v>
      </c>
      <c r="G42">
        <f>COUNTIF($B$7:$M$34,$B$42*10+G40)</f>
        <v>0</v>
      </c>
      <c r="H42">
        <f t="shared" ref="H42:H45" si="0">SUM(C42:G42)</f>
        <v>20</v>
      </c>
      <c r="I42"/>
      <c r="J42"/>
      <c r="K42"/>
      <c r="L42"/>
      <c r="M42"/>
    </row>
    <row r="43" spans="1:13" x14ac:dyDescent="0.2">
      <c r="A43" t="s">
        <v>36</v>
      </c>
      <c r="B43">
        <v>2</v>
      </c>
      <c r="C43">
        <f>COUNTIF($B$7:$M$34,$B$43*10+C40)</f>
        <v>0</v>
      </c>
      <c r="D43">
        <f>COUNTIF($B$7:$M$34,$B$43*10+D40)</f>
        <v>0</v>
      </c>
      <c r="E43">
        <f>COUNTIF($B$7:$M$34,$B$43*10+E40)</f>
        <v>57</v>
      </c>
      <c r="F43">
        <f>COUNTIF($B$7:$M$34,$B$43*10+F40)</f>
        <v>21</v>
      </c>
      <c r="G43">
        <f>COUNTIF($B$7:$M$34,$B$43*10+G40)</f>
        <v>0</v>
      </c>
      <c r="H43">
        <f t="shared" si="0"/>
        <v>78</v>
      </c>
      <c r="I43"/>
      <c r="J43"/>
      <c r="K43"/>
      <c r="L43"/>
      <c r="M43"/>
    </row>
    <row r="44" spans="1:13" x14ac:dyDescent="0.2">
      <c r="A44"/>
      <c r="B44">
        <v>3</v>
      </c>
      <c r="C44">
        <f>COUNTIF($B$7:$M$34,$B$44*10+C40)</f>
        <v>0</v>
      </c>
      <c r="D44">
        <f>COUNTIF($B$7:$M$34,$B$44*10+D40)</f>
        <v>0</v>
      </c>
      <c r="E44">
        <f>COUNTIF($B$7:$M$34,$B$44*10+E40)</f>
        <v>0</v>
      </c>
      <c r="F44">
        <f>COUNTIF($B$7:$M$34,$B$44*10+F40)</f>
        <v>5</v>
      </c>
      <c r="G44">
        <f>COUNTIF($B$7:$M$34,$B$44*10+G40)</f>
        <v>0</v>
      </c>
      <c r="H44">
        <f t="shared" si="0"/>
        <v>5</v>
      </c>
      <c r="I44"/>
      <c r="J44"/>
      <c r="K44"/>
      <c r="L44"/>
      <c r="M44"/>
    </row>
    <row r="45" spans="1:13" x14ac:dyDescent="0.2">
      <c r="A45"/>
      <c r="B45">
        <v>4</v>
      </c>
      <c r="C45">
        <f>COUNTIF($B$7:$M$34,$B$45*10+C40)</f>
        <v>0</v>
      </c>
      <c r="D45">
        <f>COUNTIF($B$7:$M$34,$B$45*10+D40)</f>
        <v>0</v>
      </c>
      <c r="E45">
        <f>COUNTIF($B$7:$M$34,$B$45*10+E40)</f>
        <v>0</v>
      </c>
      <c r="F45">
        <f>COUNTIF($B$7:$M$34,$B$45*10+F40)</f>
        <v>0</v>
      </c>
      <c r="G45">
        <f>COUNTIF($B$7:$M$34,$B$45*10+G40)</f>
        <v>0</v>
      </c>
      <c r="H45">
        <f t="shared" si="0"/>
        <v>0</v>
      </c>
      <c r="I45"/>
      <c r="J45"/>
      <c r="K45"/>
      <c r="L45"/>
      <c r="M45"/>
    </row>
    <row r="46" spans="1:13" x14ac:dyDescent="0.2">
      <c r="A46"/>
      <c r="B46"/>
      <c r="C46">
        <f>SUM(C41:C45)</f>
        <v>5</v>
      </c>
      <c r="D46">
        <f t="shared" ref="D46:G46" si="1">SUM(D41:D45)</f>
        <v>15</v>
      </c>
      <c r="E46">
        <f t="shared" si="1"/>
        <v>63</v>
      </c>
      <c r="F46">
        <f t="shared" si="1"/>
        <v>26</v>
      </c>
      <c r="G46">
        <f t="shared" si="1"/>
        <v>0</v>
      </c>
      <c r="H46">
        <f>SUM(C41,D42,E43,F44,G45)</f>
        <v>81</v>
      </c>
      <c r="I46"/>
      <c r="J46"/>
      <c r="K46"/>
      <c r="L46"/>
      <c r="M46"/>
    </row>
    <row r="47" spans="1:13" x14ac:dyDescent="0.2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">
      <c r="A48"/>
      <c r="B48"/>
      <c r="C48"/>
      <c r="D48"/>
      <c r="E48"/>
      <c r="F48"/>
      <c r="G48"/>
      <c r="H48"/>
      <c r="I48"/>
      <c r="J48"/>
      <c r="K48"/>
      <c r="L48"/>
      <c r="M48"/>
    </row>
    <row r="50" ht="29.25" customHeight="1" x14ac:dyDescent="0.2"/>
  </sheetData>
  <pageMargins left="0.7" right="0.7" top="0.78740157499999996" bottom="0.78740157499999996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7D0A-0F07-4CB4-842E-C4480174EF39}">
  <sheetPr>
    <tabColor rgb="FFFFFF00"/>
  </sheetPr>
  <dimension ref="A1:M50"/>
  <sheetViews>
    <sheetView zoomScale="85" zoomScaleNormal="85" workbookViewId="0">
      <selection activeCell="A39" sqref="A39:H46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1</v>
      </c>
      <c r="C1" s="2" t="s">
        <v>2</v>
      </c>
    </row>
    <row r="2" spans="1:13" x14ac:dyDescent="0.2">
      <c r="A2" s="4" t="s">
        <v>3</v>
      </c>
      <c r="B2" s="2" t="s">
        <v>4</v>
      </c>
    </row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x14ac:dyDescent="0.2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3" s="5" customFormat="1" ht="15.75" customHeight="1" x14ac:dyDescent="0.2">
      <c r="A6" s="10" t="s">
        <v>7</v>
      </c>
      <c r="B6" s="88"/>
      <c r="C6" s="89"/>
      <c r="D6" s="20"/>
      <c r="E6" s="92"/>
      <c r="F6" s="20"/>
      <c r="G6" s="20"/>
      <c r="H6" s="20"/>
      <c r="I6" s="20"/>
      <c r="J6" s="92"/>
      <c r="K6" s="20"/>
      <c r="L6" s="92"/>
      <c r="M6" s="21"/>
    </row>
    <row r="7" spans="1:13" x14ac:dyDescent="0.2">
      <c r="A7" s="11" t="s">
        <v>8</v>
      </c>
      <c r="B7" s="22"/>
      <c r="C7" s="22"/>
      <c r="D7" s="22">
        <f>'Sara (2)'!D7*10+'Sara (3)'!D7</f>
        <v>11</v>
      </c>
      <c r="E7" s="22"/>
      <c r="F7" s="22">
        <f>'Sara (2)'!F7*10+'Sara (3)'!F7</f>
        <v>11</v>
      </c>
      <c r="G7" s="22">
        <f>'Sara (2)'!G7*10+'Sara (3)'!G7</f>
        <v>11</v>
      </c>
      <c r="H7" s="22">
        <f>'Sara (2)'!H7*10+'Sara (3)'!H7</f>
        <v>11</v>
      </c>
      <c r="I7" s="22">
        <f>'Sara (2)'!I7*10+'Sara (3)'!I7</f>
        <v>22</v>
      </c>
      <c r="J7" s="22"/>
      <c r="K7" s="22"/>
      <c r="L7" s="22">
        <f>'Sara (2)'!L7*10+'Sara (3)'!L7</f>
        <v>11</v>
      </c>
      <c r="M7" s="22">
        <f>'Sara (2)'!M7*10+'Sara (3)'!M7</f>
        <v>11</v>
      </c>
    </row>
    <row r="8" spans="1:13" ht="30" x14ac:dyDescent="0.2">
      <c r="A8" s="11" t="s">
        <v>9</v>
      </c>
      <c r="B8" s="22"/>
      <c r="C8" s="22"/>
      <c r="D8" s="22">
        <f>'Sara (2)'!D8*10+'Sara (3)'!D8</f>
        <v>2</v>
      </c>
      <c r="E8" s="22"/>
      <c r="F8" s="22">
        <f>'Sara (2)'!F8*10+'Sara (3)'!F8</f>
        <v>2</v>
      </c>
      <c r="G8" s="22">
        <f>'Sara (2)'!G8*10+'Sara (3)'!G8</f>
        <v>12</v>
      </c>
      <c r="H8" s="22">
        <f>'Sara (2)'!H8*10+'Sara (3)'!H8</f>
        <v>0</v>
      </c>
      <c r="I8" s="22">
        <f>'Sara (2)'!I8*10+'Sara (3)'!I8</f>
        <v>2</v>
      </c>
      <c r="J8" s="22"/>
      <c r="K8" s="22"/>
      <c r="L8" s="22">
        <f>'Sara (2)'!L8*10+'Sara (3)'!L8</f>
        <v>0</v>
      </c>
      <c r="M8" s="22">
        <f>'Sara (2)'!M8*10+'Sara (3)'!M8</f>
        <v>2</v>
      </c>
    </row>
    <row r="9" spans="1:13" x14ac:dyDescent="0.2">
      <c r="A9" s="11" t="s">
        <v>10</v>
      </c>
      <c r="B9" s="22"/>
      <c r="C9" s="22"/>
      <c r="D9" s="22">
        <f>'Sara (2)'!D9*10+'Sara (3)'!D9</f>
        <v>0</v>
      </c>
      <c r="E9" s="22"/>
      <c r="F9" s="22">
        <f>'Sara (2)'!F9*10+'Sara (3)'!F9</f>
        <v>0</v>
      </c>
      <c r="G9" s="22">
        <f>'Sara (2)'!G9*10+'Sara (3)'!G9</f>
        <v>0</v>
      </c>
      <c r="H9" s="22">
        <f>'Sara (2)'!H9*10+'Sara (3)'!H9</f>
        <v>0</v>
      </c>
      <c r="I9" s="22">
        <f>'Sara (2)'!I9*10+'Sara (3)'!I9</f>
        <v>12</v>
      </c>
      <c r="J9" s="22"/>
      <c r="K9" s="22"/>
      <c r="L9" s="22">
        <f>'Sara (2)'!L9*10+'Sara (3)'!L9</f>
        <v>23</v>
      </c>
      <c r="M9" s="22">
        <f>'Sara (2)'!M9*10+'Sara (3)'!M9</f>
        <v>23</v>
      </c>
    </row>
    <row r="10" spans="1:13" x14ac:dyDescent="0.2">
      <c r="A10" s="11" t="s">
        <v>11</v>
      </c>
      <c r="B10" s="22"/>
      <c r="C10" s="22"/>
      <c r="D10" s="22">
        <f>'Sara (2)'!D10*10+'Sara (3)'!D10</f>
        <v>0</v>
      </c>
      <c r="E10" s="22"/>
      <c r="F10" s="22">
        <f>'Sara (2)'!F10*10+'Sara (3)'!F10</f>
        <v>0</v>
      </c>
      <c r="G10" s="22">
        <f>'Sara (2)'!G10*10+'Sara (3)'!G10</f>
        <v>0</v>
      </c>
      <c r="H10" s="22">
        <f>'Sara (2)'!H10*10+'Sara (3)'!H10</f>
        <v>0</v>
      </c>
      <c r="I10" s="22">
        <f>'Sara (2)'!I10*10+'Sara (3)'!I10</f>
        <v>0</v>
      </c>
      <c r="J10" s="22"/>
      <c r="K10" s="22"/>
      <c r="L10" s="22">
        <f>'Sara (2)'!L10*10+'Sara (3)'!L10</f>
        <v>0</v>
      </c>
      <c r="M10" s="22">
        <f>'Sara (2)'!M10*10+'Sara (3)'!M10</f>
        <v>0</v>
      </c>
    </row>
    <row r="11" spans="1:13" x14ac:dyDescent="0.2">
      <c r="A11" s="11" t="s">
        <v>13</v>
      </c>
      <c r="B11" s="22"/>
      <c r="C11" s="22"/>
      <c r="D11" s="22">
        <f>'Sara (2)'!D11*10+'Sara (3)'!D11</f>
        <v>0</v>
      </c>
      <c r="E11" s="22"/>
      <c r="F11" s="22">
        <f>'Sara (2)'!F11*10+'Sara (3)'!F11</f>
        <v>0</v>
      </c>
      <c r="G11" s="22">
        <f>'Sara (2)'!G11*10+'Sara (3)'!G11</f>
        <v>0</v>
      </c>
      <c r="H11" s="22">
        <f>'Sara (2)'!H11*10+'Sara (3)'!H11</f>
        <v>0</v>
      </c>
      <c r="I11" s="22">
        <f>'Sara (2)'!I11*10+'Sara (3)'!I11</f>
        <v>0</v>
      </c>
      <c r="J11" s="22"/>
      <c r="K11" s="22"/>
      <c r="L11" s="22">
        <f>'Sara (2)'!L11*10+'Sara (3)'!L11</f>
        <v>0</v>
      </c>
      <c r="M11" s="22">
        <f>'Sara (2)'!M11*10+'Sara (3)'!M11</f>
        <v>0</v>
      </c>
    </row>
    <row r="12" spans="1:13" ht="30" x14ac:dyDescent="0.2">
      <c r="A12" s="11" t="s">
        <v>14</v>
      </c>
      <c r="B12" s="22"/>
      <c r="C12" s="22"/>
      <c r="D12" s="22">
        <f>'Sara (2)'!D12*10+'Sara (3)'!D12</f>
        <v>0</v>
      </c>
      <c r="E12" s="22"/>
      <c r="F12" s="22">
        <f>'Sara (2)'!F12*10+'Sara (3)'!F12</f>
        <v>0</v>
      </c>
      <c r="G12" s="22">
        <f>'Sara (2)'!G12*10+'Sara (3)'!G12</f>
        <v>0</v>
      </c>
      <c r="H12" s="22">
        <f>'Sara (2)'!H12*10+'Sara (3)'!H12</f>
        <v>0</v>
      </c>
      <c r="I12" s="22">
        <f>'Sara (2)'!I12*10+'Sara (3)'!I12</f>
        <v>12</v>
      </c>
      <c r="J12" s="22"/>
      <c r="K12" s="22"/>
      <c r="L12" s="22">
        <f>'Sara (2)'!L12*10+'Sara (3)'!L12</f>
        <v>12</v>
      </c>
      <c r="M12" s="22">
        <f>'Sara (2)'!M12*10+'Sara (3)'!M12</f>
        <v>12</v>
      </c>
    </row>
    <row r="13" spans="1:13" x14ac:dyDescent="0.2">
      <c r="A13" s="11" t="s">
        <v>15</v>
      </c>
      <c r="B13" s="22"/>
      <c r="C13" s="22"/>
      <c r="D13" s="22" t="e">
        <f>'Sara (2)'!D13*10+'Sara (3)'!D13</f>
        <v>#VALUE!</v>
      </c>
      <c r="E13" s="22"/>
      <c r="F13" s="22" t="e">
        <f>'Sara (2)'!F13*10+'Sara (3)'!F13</f>
        <v>#VALUE!</v>
      </c>
      <c r="G13" s="22" t="e">
        <f>'Sara (2)'!G13*10+'Sara (3)'!G13</f>
        <v>#VALUE!</v>
      </c>
      <c r="H13" s="22" t="e">
        <f>'Sara (2)'!H13*10+'Sara (3)'!H13</f>
        <v>#VALUE!</v>
      </c>
      <c r="I13" s="22" t="e">
        <f>'Sara (2)'!I13*10+'Sara (3)'!I13</f>
        <v>#VALUE!</v>
      </c>
      <c r="J13" s="22"/>
      <c r="K13" s="22"/>
      <c r="L13" s="22" t="e">
        <f>'Sara (2)'!L13*10+'Sara (3)'!L13</f>
        <v>#VALUE!</v>
      </c>
      <c r="M13" s="22" t="e">
        <f>'Sara (2)'!M13*10+'Sara (3)'!M13</f>
        <v>#VALUE!</v>
      </c>
    </row>
    <row r="14" spans="1:13" x14ac:dyDescent="0.2">
      <c r="A14" s="11" t="s">
        <v>16</v>
      </c>
      <c r="B14" s="22"/>
      <c r="C14" s="22"/>
      <c r="D14" s="22">
        <f>'Sara (2)'!D14*10+'Sara (3)'!D14</f>
        <v>22</v>
      </c>
      <c r="E14" s="22"/>
      <c r="F14" s="22">
        <f>'Sara (2)'!F14*10+'Sara (3)'!F14</f>
        <v>22</v>
      </c>
      <c r="G14" s="22">
        <f>'Sara (2)'!G14*10+'Sara (3)'!G14</f>
        <v>22</v>
      </c>
      <c r="H14" s="22">
        <f>'Sara (2)'!H14*10+'Sara (3)'!H14</f>
        <v>22</v>
      </c>
      <c r="I14" s="22">
        <f>'Sara (2)'!I14*10+'Sara (3)'!I14</f>
        <v>22</v>
      </c>
      <c r="J14" s="22"/>
      <c r="K14" s="22"/>
      <c r="L14" s="22">
        <f>'Sara (2)'!L14*10+'Sara (3)'!L14</f>
        <v>22</v>
      </c>
      <c r="M14" s="22">
        <f>'Sara (2)'!M14*10+'Sara (3)'!M14</f>
        <v>22</v>
      </c>
    </row>
    <row r="15" spans="1:13" x14ac:dyDescent="0.2">
      <c r="A15" s="11" t="s">
        <v>17</v>
      </c>
      <c r="B15" s="22"/>
      <c r="C15" s="22"/>
      <c r="D15" s="22">
        <f>'Sara (2)'!D15*10+'Sara (3)'!D15</f>
        <v>0</v>
      </c>
      <c r="E15" s="22"/>
      <c r="F15" s="22">
        <f>'Sara (2)'!F15*10+'Sara (3)'!F15</f>
        <v>0</v>
      </c>
      <c r="G15" s="22">
        <f>'Sara (2)'!G15*10+'Sara (3)'!G15</f>
        <v>0</v>
      </c>
      <c r="H15" s="22">
        <f>'Sara (2)'!H15*10+'Sara (3)'!H15</f>
        <v>0</v>
      </c>
      <c r="I15" s="22">
        <f>'Sara (2)'!I15*10+'Sara (3)'!I15</f>
        <v>0</v>
      </c>
      <c r="J15" s="22"/>
      <c r="K15" s="22"/>
      <c r="L15" s="22">
        <f>'Sara (2)'!L15*10+'Sara (3)'!L15</f>
        <v>0</v>
      </c>
      <c r="M15" s="22">
        <f>'Sara (2)'!M15*10+'Sara (3)'!M15</f>
        <v>0</v>
      </c>
    </row>
    <row r="16" spans="1:13" x14ac:dyDescent="0.2">
      <c r="A16" s="11" t="s">
        <v>18</v>
      </c>
      <c r="B16" s="22"/>
      <c r="C16" s="22"/>
      <c r="D16" s="22">
        <f>'Sara (2)'!D16*10+'Sara (3)'!D16</f>
        <v>0</v>
      </c>
      <c r="E16" s="22"/>
      <c r="F16" s="22">
        <f>'Sara (2)'!F16*10+'Sara (3)'!F16</f>
        <v>0</v>
      </c>
      <c r="G16" s="22">
        <f>'Sara (2)'!G16*10+'Sara (3)'!G16</f>
        <v>0</v>
      </c>
      <c r="H16" s="22">
        <f>'Sara (2)'!H16*10+'Sara (3)'!H16</f>
        <v>0</v>
      </c>
      <c r="I16" s="22">
        <f>'Sara (2)'!I16*10+'Sara (3)'!I16</f>
        <v>0</v>
      </c>
      <c r="J16" s="22"/>
      <c r="K16" s="22"/>
      <c r="L16" s="22">
        <f>'Sara (2)'!L16*10+'Sara (3)'!L16</f>
        <v>0</v>
      </c>
      <c r="M16" s="22">
        <f>'Sara (2)'!M16*10+'Sara (3)'!M16</f>
        <v>0</v>
      </c>
    </row>
    <row r="17" spans="1:13" x14ac:dyDescent="0.2">
      <c r="A17" s="1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s="5" customFormat="1" ht="15.75" x14ac:dyDescent="0.2">
      <c r="A18" s="12" t="s">
        <v>19</v>
      </c>
      <c r="B18" s="90"/>
      <c r="C18" s="91"/>
      <c r="D18" s="24"/>
      <c r="E18" s="93"/>
      <c r="F18" s="24"/>
      <c r="G18" s="24"/>
      <c r="H18" s="24"/>
      <c r="I18" s="24"/>
      <c r="J18" s="93"/>
      <c r="K18" s="24"/>
      <c r="L18" s="93"/>
      <c r="M18" s="25"/>
    </row>
    <row r="19" spans="1:13" s="5" customFormat="1" ht="15.75" x14ac:dyDescent="0.2">
      <c r="A19" s="12" t="s">
        <v>20</v>
      </c>
      <c r="B19" s="90"/>
      <c r="C19" s="91"/>
      <c r="D19" s="24"/>
      <c r="E19" s="93"/>
      <c r="F19" s="24"/>
      <c r="G19" s="24"/>
      <c r="H19" s="24"/>
      <c r="I19" s="24"/>
      <c r="J19" s="93"/>
      <c r="K19" s="24"/>
      <c r="L19" s="93"/>
      <c r="M19" s="25"/>
    </row>
    <row r="20" spans="1:13" ht="30" x14ac:dyDescent="0.2">
      <c r="A20" s="11" t="s">
        <v>21</v>
      </c>
      <c r="B20" s="22"/>
      <c r="C20" s="22"/>
      <c r="D20" s="22">
        <f>'Sara (2)'!D20*10+'Sara (3)'!D20</f>
        <v>11</v>
      </c>
      <c r="E20" s="22"/>
      <c r="F20" s="22">
        <f>'Sara (2)'!F20*10+'Sara (3)'!F20</f>
        <v>1</v>
      </c>
      <c r="G20" s="22">
        <f>'Sara (2)'!G20*10+'Sara (3)'!G20</f>
        <v>0</v>
      </c>
      <c r="H20" s="22">
        <f>'Sara (2)'!H20*10+'Sara (3)'!H20</f>
        <v>0</v>
      </c>
      <c r="I20" s="22">
        <f>'Sara (2)'!I20*10+'Sara (3)'!I20</f>
        <v>0</v>
      </c>
      <c r="J20" s="22"/>
      <c r="K20" s="22"/>
      <c r="L20" s="22">
        <f>'Sara (2)'!L20*10+'Sara (3)'!L20</f>
        <v>11</v>
      </c>
      <c r="M20" s="22">
        <f>'Sara (2)'!M20*10+'Sara (3)'!M20</f>
        <v>1</v>
      </c>
    </row>
    <row r="21" spans="1:13" x14ac:dyDescent="0.2">
      <c r="A21" s="11" t="s">
        <v>22</v>
      </c>
      <c r="B21" s="22"/>
      <c r="C21" s="22"/>
      <c r="D21" s="22" t="e">
        <f>'Sara (2)'!D21*10+'Sara (3)'!D21</f>
        <v>#VALUE!</v>
      </c>
      <c r="E21" s="22"/>
      <c r="F21" s="22" t="e">
        <f>'Sara (2)'!F21*10+'Sara (3)'!F21</f>
        <v>#VALUE!</v>
      </c>
      <c r="G21" s="22" t="e">
        <f>'Sara (2)'!G21*10+'Sara (3)'!G21</f>
        <v>#VALUE!</v>
      </c>
      <c r="H21" s="22" t="e">
        <f>'Sara (2)'!H21*10+'Sara (3)'!H21</f>
        <v>#VALUE!</v>
      </c>
      <c r="I21" s="22" t="e">
        <f>'Sara (2)'!I21*10+'Sara (3)'!I21</f>
        <v>#VALUE!</v>
      </c>
      <c r="J21" s="22"/>
      <c r="K21" s="22"/>
      <c r="L21" s="22" t="e">
        <f>'Sara (2)'!L21*10+'Sara (3)'!L21</f>
        <v>#VALUE!</v>
      </c>
      <c r="M21" s="22" t="e">
        <f>'Sara (2)'!M21*10+'Sara (3)'!M21</f>
        <v>#VALUE!</v>
      </c>
    </row>
    <row r="22" spans="1:13" ht="30" x14ac:dyDescent="0.2">
      <c r="A22" s="11" t="s">
        <v>23</v>
      </c>
      <c r="B22" s="22"/>
      <c r="C22" s="22"/>
      <c r="D22" s="22">
        <f>'Sara (2)'!D22*10+'Sara (3)'!D22</f>
        <v>0</v>
      </c>
      <c r="E22" s="22"/>
      <c r="F22" s="22">
        <f>'Sara (2)'!F22*10+'Sara (3)'!F22</f>
        <v>0</v>
      </c>
      <c r="G22" s="22">
        <f>'Sara (2)'!G22*10+'Sara (3)'!G22</f>
        <v>0</v>
      </c>
      <c r="H22" s="22">
        <f>'Sara (2)'!H22*10+'Sara (3)'!H22</f>
        <v>0</v>
      </c>
      <c r="I22" s="22">
        <f>'Sara (2)'!I22*10+'Sara (3)'!I22</f>
        <v>0</v>
      </c>
      <c r="J22" s="22"/>
      <c r="K22" s="22"/>
      <c r="L22" s="22">
        <f>'Sara (2)'!L22*10+'Sara (3)'!L22</f>
        <v>0</v>
      </c>
      <c r="M22" s="22">
        <f>'Sara (2)'!M22*10+'Sara (3)'!M22</f>
        <v>0</v>
      </c>
    </row>
    <row r="23" spans="1:13" s="5" customFormat="1" ht="15.75" x14ac:dyDescent="0.2">
      <c r="A23" s="12" t="s">
        <v>24</v>
      </c>
      <c r="B23" s="90"/>
      <c r="C23" s="91"/>
      <c r="D23" s="24"/>
      <c r="E23" s="93"/>
      <c r="F23" s="24"/>
      <c r="G23" s="24"/>
      <c r="H23" s="24"/>
      <c r="I23" s="24"/>
      <c r="J23" s="93"/>
      <c r="K23" s="24"/>
      <c r="L23" s="93"/>
      <c r="M23" s="25"/>
    </row>
    <row r="24" spans="1:13" x14ac:dyDescent="0.2">
      <c r="A24" s="11" t="s">
        <v>25</v>
      </c>
      <c r="B24" s="22"/>
      <c r="C24" s="22"/>
      <c r="D24" s="22">
        <f>'Sara (2)'!D24*10+'Sara (3)'!D24</f>
        <v>1</v>
      </c>
      <c r="E24" s="22"/>
      <c r="F24" s="22">
        <f>'Sara (2)'!F24*10+'Sara (3)'!F24</f>
        <v>1</v>
      </c>
      <c r="G24" s="22">
        <f>'Sara (2)'!G24*10+'Sara (3)'!G24</f>
        <v>0</v>
      </c>
      <c r="H24" s="22">
        <f>'Sara (2)'!H24*10+'Sara (3)'!H24</f>
        <v>0</v>
      </c>
      <c r="I24" s="22">
        <f>'Sara (2)'!I24*10+'Sara (3)'!I24</f>
        <v>0</v>
      </c>
      <c r="J24" s="22"/>
      <c r="K24" s="22"/>
      <c r="L24" s="22">
        <f>'Sara (2)'!L24*10+'Sara (3)'!L24</f>
        <v>1</v>
      </c>
      <c r="M24" s="22">
        <f>'Sara (2)'!M24*10+'Sara (3)'!M24</f>
        <v>0</v>
      </c>
    </row>
    <row r="25" spans="1:13" x14ac:dyDescent="0.2">
      <c r="A25" s="11" t="s">
        <v>26</v>
      </c>
      <c r="B25" s="22"/>
      <c r="C25" s="22"/>
      <c r="D25" s="22" t="e">
        <f>'Sara (2)'!D25*10+'Sara (3)'!D25</f>
        <v>#VALUE!</v>
      </c>
      <c r="E25" s="22"/>
      <c r="F25" s="22" t="e">
        <f>'Sara (2)'!F25*10+'Sara (3)'!F25</f>
        <v>#VALUE!</v>
      </c>
      <c r="G25" s="22" t="e">
        <f>'Sara (2)'!G25*10+'Sara (3)'!G25</f>
        <v>#VALUE!</v>
      </c>
      <c r="H25" s="22" t="e">
        <f>'Sara (2)'!H25*10+'Sara (3)'!H25</f>
        <v>#VALUE!</v>
      </c>
      <c r="I25" s="22" t="e">
        <f>'Sara (2)'!I25*10+'Sara (3)'!I25</f>
        <v>#VALUE!</v>
      </c>
      <c r="J25" s="22"/>
      <c r="K25" s="22"/>
      <c r="L25" s="22" t="e">
        <f>'Sara (2)'!L25*10+'Sara (3)'!L25</f>
        <v>#VALUE!</v>
      </c>
      <c r="M25" s="22" t="e">
        <f>'Sara (2)'!M25*10+'Sara (3)'!M25</f>
        <v>#VALUE!</v>
      </c>
    </row>
    <row r="26" spans="1:13" x14ac:dyDescent="0.2">
      <c r="A26" s="11" t="s">
        <v>27</v>
      </c>
      <c r="B26" s="22"/>
      <c r="C26" s="22"/>
      <c r="D26" s="22" t="e">
        <f>'Sara (2)'!D26*10+'Sara (3)'!D26</f>
        <v>#VALUE!</v>
      </c>
      <c r="E26" s="22"/>
      <c r="F26" s="22" t="e">
        <f>'Sara (2)'!F26*10+'Sara (3)'!F26</f>
        <v>#VALUE!</v>
      </c>
      <c r="G26" s="22" t="e">
        <f>'Sara (2)'!G26*10+'Sara (3)'!G26</f>
        <v>#VALUE!</v>
      </c>
      <c r="H26" s="22" t="e">
        <f>'Sara (2)'!H26*10+'Sara (3)'!H26</f>
        <v>#VALUE!</v>
      </c>
      <c r="I26" s="22" t="e">
        <f>'Sara (2)'!I26*10+'Sara (3)'!I26</f>
        <v>#VALUE!</v>
      </c>
      <c r="J26" s="22"/>
      <c r="K26" s="22"/>
      <c r="L26" s="22" t="e">
        <f>'Sara (2)'!L26*10+'Sara (3)'!L26</f>
        <v>#VALUE!</v>
      </c>
      <c r="M26" s="22" t="e">
        <f>'Sara (2)'!M26*10+'Sara (3)'!M26</f>
        <v>#VALUE!</v>
      </c>
    </row>
    <row r="27" spans="1:13" s="5" customFormat="1" ht="15.75" x14ac:dyDescent="0.2">
      <c r="A27" s="12" t="s">
        <v>28</v>
      </c>
      <c r="B27" s="90"/>
      <c r="C27" s="91"/>
      <c r="D27" s="24"/>
      <c r="E27" s="93"/>
      <c r="F27" s="24"/>
      <c r="G27" s="24"/>
      <c r="H27" s="24"/>
      <c r="I27" s="24"/>
      <c r="J27" s="93"/>
      <c r="K27" s="24"/>
      <c r="L27" s="93"/>
      <c r="M27" s="25"/>
    </row>
    <row r="28" spans="1:13" x14ac:dyDescent="0.2">
      <c r="A28" s="11" t="s">
        <v>29</v>
      </c>
      <c r="B28" s="22"/>
      <c r="C28" s="22"/>
      <c r="D28" s="22">
        <f>'Sara (2)'!D28*10+'Sara (3)'!D28</f>
        <v>10</v>
      </c>
      <c r="E28" s="22"/>
      <c r="F28" s="22">
        <f>'Sara (2)'!F28*10+'Sara (3)'!F28</f>
        <v>11</v>
      </c>
      <c r="G28" s="22">
        <f>'Sara (2)'!G28*10+'Sara (3)'!G28</f>
        <v>1</v>
      </c>
      <c r="H28" s="22">
        <f>'Sara (2)'!H28*10+'Sara (3)'!H28</f>
        <v>1</v>
      </c>
      <c r="I28" s="22">
        <f>'Sara (2)'!I28*10+'Sara (3)'!I28</f>
        <v>1</v>
      </c>
      <c r="J28" s="22"/>
      <c r="K28" s="22"/>
      <c r="L28" s="22">
        <f>'Sara (2)'!L28*10+'Sara (3)'!L28</f>
        <v>11</v>
      </c>
      <c r="M28" s="22">
        <f>'Sara (2)'!M28*10+'Sara (3)'!M28</f>
        <v>1</v>
      </c>
    </row>
    <row r="29" spans="1:13" x14ac:dyDescent="0.2">
      <c r="A29" s="11" t="s">
        <v>30</v>
      </c>
      <c r="B29" s="22"/>
      <c r="C29" s="22"/>
      <c r="D29" s="22" t="e">
        <f>'Sara (2)'!D29*10+'Sara (3)'!D29</f>
        <v>#VALUE!</v>
      </c>
      <c r="E29" s="22"/>
      <c r="F29" s="22" t="e">
        <f>'Sara (2)'!F29*10+'Sara (3)'!F29</f>
        <v>#VALUE!</v>
      </c>
      <c r="G29" s="22" t="e">
        <f>'Sara (2)'!G29*10+'Sara (3)'!G29</f>
        <v>#VALUE!</v>
      </c>
      <c r="H29" s="22" t="e">
        <f>'Sara (2)'!H29*10+'Sara (3)'!H29</f>
        <v>#VALUE!</v>
      </c>
      <c r="I29" s="22" t="e">
        <f>'Sara (2)'!I29*10+'Sara (3)'!I29</f>
        <v>#VALUE!</v>
      </c>
      <c r="J29" s="22"/>
      <c r="K29" s="22"/>
      <c r="L29" s="22" t="e">
        <f>'Sara (2)'!L29*10+'Sara (3)'!L29</f>
        <v>#VALUE!</v>
      </c>
      <c r="M29" s="22" t="e">
        <f>'Sara (2)'!M29*10+'Sara (3)'!M29</f>
        <v>#VALUE!</v>
      </c>
    </row>
    <row r="30" spans="1:13" x14ac:dyDescent="0.2">
      <c r="A30" s="11" t="s">
        <v>31</v>
      </c>
      <c r="B30" s="22"/>
      <c r="C30" s="22"/>
      <c r="D30" s="22" t="e">
        <f>'Sara (2)'!D30*10+'Sara (3)'!D30</f>
        <v>#VALUE!</v>
      </c>
      <c r="E30" s="22"/>
      <c r="F30" s="22" t="e">
        <f>'Sara (2)'!F30*10+'Sara (3)'!F30</f>
        <v>#VALUE!</v>
      </c>
      <c r="G30" s="22" t="e">
        <f>'Sara (2)'!G30*10+'Sara (3)'!G30</f>
        <v>#VALUE!</v>
      </c>
      <c r="H30" s="22" t="e">
        <f>'Sara (2)'!H30*10+'Sara (3)'!H30</f>
        <v>#VALUE!</v>
      </c>
      <c r="I30" s="22" t="e">
        <f>'Sara (2)'!I30*10+'Sara (3)'!I30</f>
        <v>#VALUE!</v>
      </c>
      <c r="J30" s="22"/>
      <c r="K30" s="22"/>
      <c r="L30" s="22" t="e">
        <f>'Sara (2)'!L30*10+'Sara (3)'!L30</f>
        <v>#VALUE!</v>
      </c>
      <c r="M30" s="22" t="e">
        <f>'Sara (2)'!M30*10+'Sara (3)'!M30</f>
        <v>#VALUE!</v>
      </c>
    </row>
    <row r="31" spans="1:13" x14ac:dyDescent="0.2">
      <c r="A31" s="11" t="s">
        <v>32</v>
      </c>
      <c r="B31" s="22"/>
      <c r="C31" s="22"/>
      <c r="D31" s="22" t="e">
        <f>'Sara (2)'!D31*10+'Sara (3)'!D31</f>
        <v>#VALUE!</v>
      </c>
      <c r="E31" s="22"/>
      <c r="F31" s="22" t="e">
        <f>'Sara (2)'!F31*10+'Sara (3)'!F31</f>
        <v>#VALUE!</v>
      </c>
      <c r="G31" s="22" t="e">
        <f>'Sara (2)'!G31*10+'Sara (3)'!G31</f>
        <v>#VALUE!</v>
      </c>
      <c r="H31" s="22" t="e">
        <f>'Sara (2)'!H31*10+'Sara (3)'!H31</f>
        <v>#VALUE!</v>
      </c>
      <c r="I31" s="22" t="e">
        <f>'Sara (2)'!I31*10+'Sara (3)'!I31</f>
        <v>#VALUE!</v>
      </c>
      <c r="J31" s="22"/>
      <c r="K31" s="22"/>
      <c r="L31" s="22" t="e">
        <f>'Sara (2)'!L31*10+'Sara (3)'!L31</f>
        <v>#VALUE!</v>
      </c>
      <c r="M31" s="22" t="e">
        <f>'Sara (2)'!M31*10+'Sara (3)'!M31</f>
        <v>#VALUE!</v>
      </c>
    </row>
    <row r="32" spans="1:13" s="5" customFormat="1" ht="15.75" x14ac:dyDescent="0.2">
      <c r="A32" s="12" t="s">
        <v>33</v>
      </c>
      <c r="B32" s="90"/>
      <c r="C32" s="91"/>
      <c r="D32" s="24"/>
      <c r="E32" s="93"/>
      <c r="F32" s="24"/>
      <c r="G32" s="24"/>
      <c r="H32" s="24"/>
      <c r="I32" s="24"/>
      <c r="J32" s="93"/>
      <c r="K32" s="24"/>
      <c r="L32" s="93"/>
      <c r="M32" s="25"/>
    </row>
    <row r="33" spans="1:13" x14ac:dyDescent="0.2">
      <c r="A33" s="11" t="s">
        <v>34</v>
      </c>
      <c r="B33" s="22"/>
      <c r="C33" s="22"/>
      <c r="D33" s="22">
        <f>'Sara (2)'!D33*10+'Sara (3)'!D33</f>
        <v>1</v>
      </c>
      <c r="E33" s="22"/>
      <c r="F33" s="22">
        <f>'Sara (2)'!F33*10+'Sara (3)'!F33</f>
        <v>1</v>
      </c>
      <c r="G33" s="22">
        <f>'Sara (2)'!G33*10+'Sara (3)'!G33</f>
        <v>1</v>
      </c>
      <c r="H33" s="22">
        <f>'Sara (2)'!H33*10+'Sara (3)'!H33</f>
        <v>1</v>
      </c>
      <c r="I33" s="22">
        <f>'Sara (2)'!I33*10+'Sara (3)'!I33</f>
        <v>1</v>
      </c>
      <c r="J33" s="22"/>
      <c r="K33" s="22"/>
      <c r="L33" s="22">
        <f>'Sara (2)'!L33*10+'Sara (3)'!L33</f>
        <v>11</v>
      </c>
      <c r="M33" s="22">
        <f>'Sara (2)'!M33*10+'Sara (3)'!M33</f>
        <v>1</v>
      </c>
    </row>
    <row r="34" spans="1:13" x14ac:dyDescent="0.2">
      <c r="A34" s="13"/>
      <c r="B34" s="90"/>
      <c r="C34" s="91"/>
      <c r="D34" s="26"/>
      <c r="E34" s="93"/>
      <c r="F34" s="26"/>
      <c r="G34" s="26"/>
      <c r="H34" s="26"/>
      <c r="I34" s="26"/>
      <c r="J34" s="93"/>
      <c r="K34" s="26"/>
      <c r="L34" s="93"/>
      <c r="M34" s="27"/>
    </row>
    <row r="35" spans="1:13" x14ac:dyDescent="0.2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">
      <c r="A39"/>
      <c r="B39"/>
      <c r="C39"/>
      <c r="D39"/>
      <c r="E39" t="s">
        <v>35</v>
      </c>
      <c r="F39"/>
      <c r="G39"/>
      <c r="H39"/>
      <c r="I39"/>
      <c r="J39"/>
      <c r="K39"/>
      <c r="L39"/>
      <c r="M39"/>
    </row>
    <row r="40" spans="1:13" x14ac:dyDescent="0.2">
      <c r="A40"/>
      <c r="B40"/>
      <c r="C40">
        <v>0</v>
      </c>
      <c r="D40">
        <v>1</v>
      </c>
      <c r="E40">
        <v>2</v>
      </c>
      <c r="F40">
        <v>3</v>
      </c>
      <c r="G40">
        <v>4</v>
      </c>
      <c r="H40"/>
      <c r="I40"/>
      <c r="J40"/>
      <c r="K40"/>
      <c r="L40"/>
      <c r="M40"/>
    </row>
    <row r="41" spans="1:13" x14ac:dyDescent="0.2">
      <c r="A41"/>
      <c r="B41">
        <v>0</v>
      </c>
      <c r="C41">
        <f>COUNTIF($B$7:$M$34,$B$41*10+C40)</f>
        <v>52</v>
      </c>
      <c r="D41">
        <f>COUNTIF($B$7:$M$34,$B$41*10+D40)</f>
        <v>15</v>
      </c>
      <c r="E41">
        <f>COUNTIF($B$7:$M$34,$B$41*10+E40)</f>
        <v>4</v>
      </c>
      <c r="F41">
        <f>COUNTIF($B$7:$M$34,$B$41*10+F40)</f>
        <v>0</v>
      </c>
      <c r="G41">
        <f>COUNTIF($B$7:$M$34,$B$41*10+G40)</f>
        <v>0</v>
      </c>
      <c r="H41">
        <f>SUM(C41:G41)</f>
        <v>71</v>
      </c>
      <c r="I41"/>
      <c r="J41"/>
      <c r="K41"/>
      <c r="L41"/>
      <c r="M41"/>
    </row>
    <row r="42" spans="1:13" x14ac:dyDescent="0.2">
      <c r="A42"/>
      <c r="B42">
        <v>1</v>
      </c>
      <c r="C42">
        <f>COUNTIF($B$7:$M$34,$B$42*10+C40)</f>
        <v>1</v>
      </c>
      <c r="D42">
        <f>COUNTIF($B$7:$M$34,$B$42*10+D40)</f>
        <v>11</v>
      </c>
      <c r="E42">
        <f>COUNTIF($B$7:$M$34,$B$42*10+E40)</f>
        <v>5</v>
      </c>
      <c r="F42">
        <f>COUNTIF($B$7:$M$34,$B$42*10+F40)</f>
        <v>0</v>
      </c>
      <c r="G42">
        <f>COUNTIF($B$7:$M$34,$B$42*10+G40)</f>
        <v>0</v>
      </c>
      <c r="H42">
        <f t="shared" ref="H42:H45" si="0">SUM(C42:G42)</f>
        <v>17</v>
      </c>
      <c r="I42"/>
      <c r="J42"/>
      <c r="K42"/>
      <c r="L42"/>
      <c r="M42"/>
    </row>
    <row r="43" spans="1:13" x14ac:dyDescent="0.2">
      <c r="A43" t="s">
        <v>36</v>
      </c>
      <c r="B43">
        <v>2</v>
      </c>
      <c r="C43">
        <f>COUNTIF($B$7:$M$34,$B$43*10+C40)</f>
        <v>0</v>
      </c>
      <c r="D43">
        <f>COUNTIF($B$7:$M$34,$B$43*10+D40)</f>
        <v>0</v>
      </c>
      <c r="E43">
        <f>COUNTIF($B$7:$M$34,$B$43*10+E40)</f>
        <v>8</v>
      </c>
      <c r="F43">
        <f>COUNTIF($B$7:$M$34,$B$43*10+F40)</f>
        <v>2</v>
      </c>
      <c r="G43">
        <f>COUNTIF($B$7:$M$34,$B$43*10+G40)</f>
        <v>0</v>
      </c>
      <c r="H43">
        <f t="shared" si="0"/>
        <v>10</v>
      </c>
      <c r="I43"/>
      <c r="J43"/>
      <c r="K43"/>
      <c r="L43"/>
      <c r="M43"/>
    </row>
    <row r="44" spans="1:13" x14ac:dyDescent="0.2">
      <c r="A44"/>
      <c r="B44">
        <v>3</v>
      </c>
      <c r="C44">
        <f>COUNTIF($B$7:$M$34,$B$44*10+C40)</f>
        <v>0</v>
      </c>
      <c r="D44">
        <f>COUNTIF($B$7:$M$34,$B$44*10+D40)</f>
        <v>0</v>
      </c>
      <c r="E44">
        <f>COUNTIF($B$7:$M$34,$B$44*10+E40)</f>
        <v>0</v>
      </c>
      <c r="F44">
        <f>COUNTIF($B$7:$M$34,$B$44*10+F40)</f>
        <v>0</v>
      </c>
      <c r="G44">
        <f>COUNTIF($B$7:$M$34,$B$44*10+G40)</f>
        <v>0</v>
      </c>
      <c r="H44">
        <f t="shared" si="0"/>
        <v>0</v>
      </c>
      <c r="I44"/>
      <c r="J44"/>
      <c r="K44"/>
      <c r="L44"/>
      <c r="M44"/>
    </row>
    <row r="45" spans="1:13" x14ac:dyDescent="0.2">
      <c r="A45"/>
      <c r="B45">
        <v>4</v>
      </c>
      <c r="C45">
        <f>COUNTIF($B$7:$M$34,$B$45*10+C40)</f>
        <v>0</v>
      </c>
      <c r="D45">
        <f>COUNTIF($B$7:$M$34,$B$45*10+D40)</f>
        <v>0</v>
      </c>
      <c r="E45">
        <f>COUNTIF($B$7:$M$34,$B$45*10+E40)</f>
        <v>0</v>
      </c>
      <c r="F45">
        <f>COUNTIF($B$7:$M$34,$B$45*10+F40)</f>
        <v>0</v>
      </c>
      <c r="G45">
        <f>COUNTIF($B$7:$M$34,$B$45*10+G40)</f>
        <v>0</v>
      </c>
      <c r="H45">
        <f t="shared" si="0"/>
        <v>0</v>
      </c>
      <c r="I45"/>
      <c r="J45"/>
      <c r="K45"/>
      <c r="L45"/>
      <c r="M45"/>
    </row>
    <row r="46" spans="1:13" x14ac:dyDescent="0.2">
      <c r="A46"/>
      <c r="B46"/>
      <c r="C46">
        <f>SUM(C41:C45)</f>
        <v>53</v>
      </c>
      <c r="D46">
        <f t="shared" ref="D46:G46" si="1">SUM(D41:D45)</f>
        <v>26</v>
      </c>
      <c r="E46">
        <f t="shared" si="1"/>
        <v>17</v>
      </c>
      <c r="F46">
        <f t="shared" si="1"/>
        <v>2</v>
      </c>
      <c r="G46">
        <f t="shared" si="1"/>
        <v>0</v>
      </c>
      <c r="H46">
        <f>SUM(C41,D42,E43,F44,G45)</f>
        <v>71</v>
      </c>
      <c r="I46"/>
      <c r="J46"/>
      <c r="K46"/>
      <c r="L46"/>
      <c r="M46"/>
    </row>
    <row r="47" spans="1:13" x14ac:dyDescent="0.2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">
      <c r="A48"/>
      <c r="B48"/>
      <c r="C48"/>
      <c r="D48"/>
      <c r="E48"/>
      <c r="F48"/>
      <c r="G48"/>
      <c r="H48"/>
      <c r="I48"/>
      <c r="J48"/>
      <c r="K48"/>
      <c r="L48"/>
      <c r="M48"/>
    </row>
    <row r="50" ht="29.25" customHeight="1" x14ac:dyDescent="0.2"/>
  </sheetData>
  <pageMargins left="0.7" right="0.7" top="0.78740157499999996" bottom="0.78740157499999996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163B-11FF-4714-ACD2-96CD666155CE}">
  <sheetPr>
    <tabColor rgb="FFFFFF00"/>
  </sheetPr>
  <dimension ref="A1:M50"/>
  <sheetViews>
    <sheetView zoomScale="85" zoomScaleNormal="85" workbookViewId="0">
      <selection activeCell="K44" sqref="K44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1</v>
      </c>
      <c r="C1" s="2" t="s">
        <v>2</v>
      </c>
    </row>
    <row r="2" spans="1:13" x14ac:dyDescent="0.2">
      <c r="A2" s="4" t="s">
        <v>3</v>
      </c>
      <c r="B2" s="2" t="s">
        <v>4</v>
      </c>
    </row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x14ac:dyDescent="0.2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3" s="5" customFormat="1" ht="15.75" customHeight="1" x14ac:dyDescent="0.2">
      <c r="A6" s="10" t="s">
        <v>7</v>
      </c>
      <c r="B6" s="88"/>
      <c r="C6" s="89"/>
      <c r="D6" s="20"/>
      <c r="E6" s="92"/>
      <c r="F6" s="20"/>
      <c r="G6" s="20"/>
      <c r="H6" s="20"/>
      <c r="I6" s="20"/>
      <c r="J6" s="92"/>
      <c r="K6" s="20"/>
      <c r="L6" s="92"/>
      <c r="M6" s="21"/>
    </row>
    <row r="7" spans="1:13" x14ac:dyDescent="0.2">
      <c r="A7" s="11" t="s">
        <v>8</v>
      </c>
      <c r="B7" s="22"/>
      <c r="C7" s="22">
        <f>'Benny (2)'!C7*10+'Benny (3)'!C7</f>
        <v>0</v>
      </c>
      <c r="D7" s="22">
        <f>'Benny (2)'!D7*10+'Benny (3)'!D7</f>
        <v>0</v>
      </c>
      <c r="E7" s="22"/>
      <c r="F7" s="22">
        <f>'Benny (2)'!F7*10+'Benny (3)'!F7</f>
        <v>11</v>
      </c>
      <c r="G7" s="22">
        <f>'Benny (2)'!G7*10+'Benny (3)'!G7</f>
        <v>22</v>
      </c>
      <c r="H7" s="22">
        <f>'Benny (2)'!H7*10+'Benny (3)'!H7</f>
        <v>0</v>
      </c>
      <c r="I7" s="22">
        <f>'Benny (2)'!I7*10+'Benny (3)'!I7</f>
        <v>0</v>
      </c>
      <c r="J7" s="22"/>
      <c r="K7" s="22">
        <f>'Benny (2)'!K7*10+'Benny (3)'!K7</f>
        <v>0</v>
      </c>
      <c r="L7" s="22">
        <f>'Benny (2)'!L7*10+'Benny (3)'!L7</f>
        <v>0</v>
      </c>
      <c r="M7" s="22">
        <f>'Benny (2)'!M7*10+'Benny (3)'!M7</f>
        <v>0</v>
      </c>
    </row>
    <row r="8" spans="1:13" ht="30" x14ac:dyDescent="0.2">
      <c r="A8" s="11" t="s">
        <v>9</v>
      </c>
      <c r="B8" s="22"/>
      <c r="C8" s="22">
        <f>'Benny (2)'!C8*10+'Benny (3)'!C8</f>
        <v>0</v>
      </c>
      <c r="D8" s="22">
        <f>'Benny (2)'!D8*10+'Benny (3)'!D8</f>
        <v>0</v>
      </c>
      <c r="E8" s="22"/>
      <c r="F8" s="22">
        <f>'Benny (2)'!F8*10+'Benny (3)'!F8</f>
        <v>0</v>
      </c>
      <c r="G8" s="22">
        <f>'Benny (2)'!G8*10+'Benny (3)'!G8</f>
        <v>0</v>
      </c>
      <c r="H8" s="22">
        <f>'Benny (2)'!H8*10+'Benny (3)'!H8</f>
        <v>0</v>
      </c>
      <c r="I8" s="22">
        <f>'Benny (2)'!I8*10+'Benny (3)'!I8</f>
        <v>0</v>
      </c>
      <c r="J8" s="22"/>
      <c r="K8" s="22">
        <f>'Benny (2)'!K8*10+'Benny (3)'!K8</f>
        <v>0</v>
      </c>
      <c r="L8" s="22">
        <f>'Benny (2)'!L8*10+'Benny (3)'!L8</f>
        <v>0</v>
      </c>
      <c r="M8" s="22">
        <f>'Benny (2)'!M8*10+'Benny (3)'!M8</f>
        <v>0</v>
      </c>
    </row>
    <row r="9" spans="1:13" x14ac:dyDescent="0.2">
      <c r="A9" s="11" t="s">
        <v>10</v>
      </c>
      <c r="B9" s="22"/>
      <c r="C9" s="22">
        <f>'Benny (2)'!C9*10+'Benny (3)'!C9</f>
        <v>12</v>
      </c>
      <c r="D9" s="22">
        <f>'Benny (2)'!D9*10+'Benny (3)'!D9</f>
        <v>11</v>
      </c>
      <c r="E9" s="22"/>
      <c r="F9" s="22">
        <f>'Benny (2)'!F9*10+'Benny (3)'!F9</f>
        <v>23</v>
      </c>
      <c r="G9" s="22">
        <f>'Benny (2)'!G9*10+'Benny (3)'!G9</f>
        <v>24</v>
      </c>
      <c r="H9" s="22">
        <f>'Benny (2)'!H9*10+'Benny (3)'!H9</f>
        <v>0</v>
      </c>
      <c r="I9" s="22">
        <f>'Benny (2)'!I9*10+'Benny (3)'!I9</f>
        <v>0</v>
      </c>
      <c r="J9" s="22"/>
      <c r="K9" s="22">
        <f>'Benny (2)'!K9*10+'Benny (3)'!K9</f>
        <v>0</v>
      </c>
      <c r="L9" s="22">
        <f>'Benny (2)'!L9*10+'Benny (3)'!L9</f>
        <v>0</v>
      </c>
      <c r="M9" s="22">
        <f>'Benny (2)'!M9*10+'Benny (3)'!M9</f>
        <v>0</v>
      </c>
    </row>
    <row r="10" spans="1:13" x14ac:dyDescent="0.2">
      <c r="A10" s="11" t="s">
        <v>11</v>
      </c>
      <c r="B10" s="22"/>
      <c r="C10" s="22">
        <f>'Benny (2)'!C10*10+'Benny (3)'!C10</f>
        <v>11</v>
      </c>
      <c r="D10" s="22" t="e">
        <f>'Benny (2)'!D10*10+'Benny (3)'!D10</f>
        <v>#VALUE!</v>
      </c>
      <c r="E10" s="22"/>
      <c r="F10" s="22">
        <f>'Benny (2)'!F10*10+'Benny (3)'!F10</f>
        <v>34</v>
      </c>
      <c r="G10" s="22" t="e">
        <f>'Benny (2)'!G10*10+'Benny (3)'!G10</f>
        <v>#VALUE!</v>
      </c>
      <c r="H10" s="22" t="e">
        <f>'Benny (2)'!H10*10+'Benny (3)'!H10</f>
        <v>#VALUE!</v>
      </c>
      <c r="I10" s="22" t="e">
        <f>'Benny (2)'!I10*10+'Benny (3)'!I10</f>
        <v>#VALUE!</v>
      </c>
      <c r="J10" s="22"/>
      <c r="K10" s="22" t="e">
        <f>'Benny (2)'!K10*10+'Benny (3)'!K10</f>
        <v>#VALUE!</v>
      </c>
      <c r="L10" s="22" t="e">
        <f>'Benny (2)'!L10*10+'Benny (3)'!L10</f>
        <v>#VALUE!</v>
      </c>
      <c r="M10" s="22" t="e">
        <f>'Benny (2)'!M10*10+'Benny (3)'!M10</f>
        <v>#VALUE!</v>
      </c>
    </row>
    <row r="11" spans="1:13" x14ac:dyDescent="0.2">
      <c r="A11" s="11" t="s">
        <v>13</v>
      </c>
      <c r="B11" s="22"/>
      <c r="C11" s="22" t="e">
        <f>'Benny (2)'!C11*10+'Benny (3)'!C11</f>
        <v>#VALUE!</v>
      </c>
      <c r="D11" s="22" t="e">
        <f>'Benny (2)'!D11*10+'Benny (3)'!D11</f>
        <v>#VALUE!</v>
      </c>
      <c r="E11" s="22"/>
      <c r="F11" s="22" t="e">
        <f>'Benny (2)'!F11*10+'Benny (3)'!F11</f>
        <v>#VALUE!</v>
      </c>
      <c r="G11" s="22">
        <f>'Benny (2)'!G11*10+'Benny (3)'!G11</f>
        <v>23</v>
      </c>
      <c r="H11" s="22" t="e">
        <f>'Benny (2)'!H11*10+'Benny (3)'!H11</f>
        <v>#VALUE!</v>
      </c>
      <c r="I11" s="22" t="e">
        <f>'Benny (2)'!I11*10+'Benny (3)'!I11</f>
        <v>#VALUE!</v>
      </c>
      <c r="J11" s="22"/>
      <c r="K11" s="22" t="e">
        <f>'Benny (2)'!K11*10+'Benny (3)'!K11</f>
        <v>#VALUE!</v>
      </c>
      <c r="L11" s="22" t="e">
        <f>'Benny (2)'!L11*10+'Benny (3)'!L11</f>
        <v>#VALUE!</v>
      </c>
      <c r="M11" s="22" t="e">
        <f>'Benny (2)'!M11*10+'Benny (3)'!M11</f>
        <v>#VALUE!</v>
      </c>
    </row>
    <row r="12" spans="1:13" ht="30" x14ac:dyDescent="0.2">
      <c r="A12" s="11" t="s">
        <v>14</v>
      </c>
      <c r="B12" s="22"/>
      <c r="C12" s="22">
        <f>'Benny (2)'!C12*10+'Benny (3)'!C12</f>
        <v>23</v>
      </c>
      <c r="D12" s="22">
        <f>'Benny (2)'!D12*10+'Benny (3)'!D12</f>
        <v>23</v>
      </c>
      <c r="E12" s="22"/>
      <c r="F12" s="22" t="e">
        <f>'Benny (2)'!F12*10+'Benny (3)'!F12</f>
        <v>#VALUE!</v>
      </c>
      <c r="G12" s="22">
        <f>'Benny (2)'!G12*10+'Benny (3)'!G12</f>
        <v>0</v>
      </c>
      <c r="H12" s="22">
        <f>'Benny (2)'!H12*10+'Benny (3)'!H12</f>
        <v>0</v>
      </c>
      <c r="I12" s="22">
        <f>'Benny (2)'!I12*10+'Benny (3)'!I12</f>
        <v>0</v>
      </c>
      <c r="J12" s="22"/>
      <c r="K12" s="22">
        <f>'Benny (2)'!K12*10+'Benny (3)'!K12</f>
        <v>0</v>
      </c>
      <c r="L12" s="22">
        <f>'Benny (2)'!L12*10+'Benny (3)'!L12</f>
        <v>0</v>
      </c>
      <c r="M12" s="22">
        <f>'Benny (2)'!M12*10+'Benny (3)'!M12</f>
        <v>0</v>
      </c>
    </row>
    <row r="13" spans="1:13" x14ac:dyDescent="0.2">
      <c r="A13" s="11" t="s">
        <v>15</v>
      </c>
      <c r="B13" s="22"/>
      <c r="C13" s="22">
        <f>'Benny (2)'!C13*10+'Benny (3)'!C13</f>
        <v>12</v>
      </c>
      <c r="D13" s="22">
        <f>'Benny (2)'!D13*10+'Benny (3)'!D13</f>
        <v>22</v>
      </c>
      <c r="E13" s="22"/>
      <c r="F13" s="22">
        <f>'Benny (2)'!F13*10+'Benny (3)'!F13</f>
        <v>10</v>
      </c>
      <c r="G13" s="22">
        <f>'Benny (2)'!G13*10+'Benny (3)'!G13</f>
        <v>22</v>
      </c>
      <c r="H13" s="22">
        <f>'Benny (2)'!H13*10+'Benny (3)'!H13</f>
        <v>10</v>
      </c>
      <c r="I13" s="22">
        <f>'Benny (2)'!I13*10+'Benny (3)'!I13</f>
        <v>22</v>
      </c>
      <c r="J13" s="22"/>
      <c r="K13" s="22">
        <f>'Benny (2)'!K13*10+'Benny (3)'!K13</f>
        <v>10</v>
      </c>
      <c r="L13" s="22">
        <f>'Benny (2)'!L13*10+'Benny (3)'!L13</f>
        <v>10</v>
      </c>
      <c r="M13" s="22">
        <f>'Benny (2)'!M13*10+'Benny (3)'!M13</f>
        <v>10</v>
      </c>
    </row>
    <row r="14" spans="1:13" x14ac:dyDescent="0.2">
      <c r="A14" s="11" t="s">
        <v>16</v>
      </c>
      <c r="B14" s="22"/>
      <c r="C14" s="22">
        <f>'Benny (2)'!C14*10+'Benny (3)'!C14</f>
        <v>11</v>
      </c>
      <c r="D14" s="22">
        <f>'Benny (2)'!D14*10+'Benny (3)'!D14</f>
        <v>0</v>
      </c>
      <c r="E14" s="22"/>
      <c r="F14" s="22">
        <f>'Benny (2)'!F14*10+'Benny (3)'!F14</f>
        <v>22</v>
      </c>
      <c r="G14" s="22">
        <f>'Benny (2)'!G14*10+'Benny (3)'!G14</f>
        <v>22</v>
      </c>
      <c r="H14" s="22">
        <f>'Benny (2)'!H14*10+'Benny (3)'!H14</f>
        <v>22</v>
      </c>
      <c r="I14" s="22">
        <f>'Benny (2)'!I14*10+'Benny (3)'!I14</f>
        <v>22</v>
      </c>
      <c r="J14" s="22"/>
      <c r="K14" s="22">
        <f>'Benny (2)'!K14*10+'Benny (3)'!K14</f>
        <v>22</v>
      </c>
      <c r="L14" s="22">
        <f>'Benny (2)'!L14*10+'Benny (3)'!L14</f>
        <v>22</v>
      </c>
      <c r="M14" s="22">
        <f>'Benny (2)'!M14*10+'Benny (3)'!M14</f>
        <v>22</v>
      </c>
    </row>
    <row r="15" spans="1:13" x14ac:dyDescent="0.2">
      <c r="A15" s="11" t="s">
        <v>17</v>
      </c>
      <c r="B15" s="22"/>
      <c r="C15" s="22">
        <f>'Benny (2)'!C15*10+'Benny (3)'!C15</f>
        <v>24</v>
      </c>
      <c r="D15" s="22">
        <f>'Benny (2)'!D15*10+'Benny (3)'!D15</f>
        <v>24</v>
      </c>
      <c r="E15" s="22"/>
      <c r="F15" s="22">
        <f>'Benny (2)'!F15*10+'Benny (3)'!F15</f>
        <v>24</v>
      </c>
      <c r="G15" s="22">
        <f>'Benny (2)'!G15*10+'Benny (3)'!G15</f>
        <v>24</v>
      </c>
      <c r="H15" s="22">
        <f>'Benny (2)'!H15*10+'Benny (3)'!H15</f>
        <v>23</v>
      </c>
      <c r="I15" s="22">
        <f>'Benny (2)'!I15*10+'Benny (3)'!I15</f>
        <v>22</v>
      </c>
      <c r="J15" s="22"/>
      <c r="K15" s="22">
        <f>'Benny (2)'!K15*10+'Benny (3)'!K15</f>
        <v>11</v>
      </c>
      <c r="L15" s="22">
        <f>'Benny (2)'!L15*10+'Benny (3)'!L15</f>
        <v>11</v>
      </c>
      <c r="M15" s="22">
        <f>'Benny (2)'!M15*10+'Benny (3)'!M15</f>
        <v>11</v>
      </c>
    </row>
    <row r="16" spans="1:13" x14ac:dyDescent="0.2">
      <c r="A16" s="11" t="s">
        <v>18</v>
      </c>
      <c r="B16" s="22"/>
      <c r="C16" s="22">
        <f>'Benny (2)'!C16*10+'Benny (3)'!C16</f>
        <v>14</v>
      </c>
      <c r="D16" s="22">
        <f>'Benny (2)'!D16*10+'Benny (3)'!D16</f>
        <v>22</v>
      </c>
      <c r="E16" s="22"/>
      <c r="F16" s="22">
        <f>'Benny (2)'!F16*10+'Benny (3)'!F16</f>
        <v>22</v>
      </c>
      <c r="G16" s="22">
        <f>'Benny (2)'!G16*10+'Benny (3)'!G16</f>
        <v>22</v>
      </c>
      <c r="H16" s="22">
        <f>'Benny (2)'!H16*10+'Benny (3)'!H16</f>
        <v>22</v>
      </c>
      <c r="I16" s="22">
        <f>'Benny (2)'!I16*10+'Benny (3)'!I16</f>
        <v>22</v>
      </c>
      <c r="J16" s="22"/>
      <c r="K16" s="22">
        <f>'Benny (2)'!K16*10+'Benny (3)'!K16</f>
        <v>10</v>
      </c>
      <c r="L16" s="22">
        <f>'Benny (2)'!L16*10+'Benny (3)'!L16</f>
        <v>0</v>
      </c>
      <c r="M16" s="22">
        <f>'Benny (2)'!M16*10+'Benny (3)'!M16</f>
        <v>0</v>
      </c>
    </row>
    <row r="17" spans="1:13" x14ac:dyDescent="0.2">
      <c r="A17" s="11"/>
      <c r="B17" s="90"/>
      <c r="C17" s="91"/>
      <c r="D17" s="22"/>
      <c r="E17" s="93"/>
      <c r="F17" s="22"/>
      <c r="G17" s="22"/>
      <c r="H17" s="22"/>
      <c r="I17" s="22"/>
      <c r="J17" s="93"/>
      <c r="K17" s="22"/>
      <c r="L17" s="93"/>
      <c r="M17" s="23"/>
    </row>
    <row r="18" spans="1:13" s="5" customFormat="1" ht="15.75" x14ac:dyDescent="0.2">
      <c r="A18" s="12" t="s">
        <v>19</v>
      </c>
      <c r="B18" s="90"/>
      <c r="C18" s="91"/>
      <c r="D18" s="24"/>
      <c r="E18" s="93"/>
      <c r="F18" s="24"/>
      <c r="G18" s="24"/>
      <c r="H18" s="24"/>
      <c r="I18" s="24"/>
      <c r="J18" s="93"/>
      <c r="K18" s="24"/>
      <c r="L18" s="93"/>
      <c r="M18" s="25"/>
    </row>
    <row r="19" spans="1:13" s="5" customFormat="1" ht="15.75" x14ac:dyDescent="0.2">
      <c r="A19" s="12" t="s">
        <v>20</v>
      </c>
      <c r="B19" s="90"/>
      <c r="C19" s="91"/>
      <c r="D19" s="24"/>
      <c r="E19" s="93"/>
      <c r="F19" s="24"/>
      <c r="G19" s="24"/>
      <c r="H19" s="24"/>
      <c r="I19" s="24"/>
      <c r="J19" s="93"/>
      <c r="K19" s="24"/>
      <c r="L19" s="93"/>
      <c r="M19" s="25"/>
    </row>
    <row r="20" spans="1:13" ht="30" x14ac:dyDescent="0.2">
      <c r="A20" s="11" t="s">
        <v>21</v>
      </c>
      <c r="B20" s="22"/>
      <c r="C20" s="22">
        <f>'Benny (2)'!C20*10+'Benny (3)'!C20</f>
        <v>34</v>
      </c>
      <c r="D20" s="22">
        <f>'Benny (2)'!D20*10+'Benny (3)'!D20</f>
        <v>33</v>
      </c>
      <c r="E20" s="22"/>
      <c r="F20" s="22">
        <f>'Benny (2)'!F20*10+'Benny (3)'!F20</f>
        <v>34</v>
      </c>
      <c r="G20" s="22">
        <f>'Benny (2)'!G20*10+'Benny (3)'!G20</f>
        <v>34</v>
      </c>
      <c r="H20" s="22">
        <f>'Benny (2)'!H20*10+'Benny (3)'!H20</f>
        <v>34</v>
      </c>
      <c r="I20" s="22">
        <f>'Benny (2)'!I20*10+'Benny (3)'!I20</f>
        <v>33</v>
      </c>
      <c r="J20" s="22"/>
      <c r="K20" s="22">
        <f>'Benny (2)'!K20*10+'Benny (3)'!K20</f>
        <v>21</v>
      </c>
      <c r="L20" s="22">
        <f>'Benny (2)'!L20*10+'Benny (3)'!L20</f>
        <v>10</v>
      </c>
      <c r="M20" s="22">
        <f>'Benny (2)'!M20*10+'Benny (3)'!M20</f>
        <v>0</v>
      </c>
    </row>
    <row r="21" spans="1:13" x14ac:dyDescent="0.2">
      <c r="A21" s="11" t="s">
        <v>22</v>
      </c>
      <c r="B21" s="22"/>
      <c r="C21" s="22">
        <f>'Benny (2)'!C21*10+'Benny (3)'!C21</f>
        <v>34</v>
      </c>
      <c r="D21" s="22">
        <f>'Benny (2)'!D21*10+'Benny (3)'!D21</f>
        <v>33</v>
      </c>
      <c r="E21" s="22"/>
      <c r="F21" s="22">
        <f>'Benny (2)'!F21*10+'Benny (3)'!F21</f>
        <v>32</v>
      </c>
      <c r="G21" s="22">
        <f>'Benny (2)'!G21*10+'Benny (3)'!G21</f>
        <v>33</v>
      </c>
      <c r="H21" s="22">
        <f>'Benny (2)'!H21*10+'Benny (3)'!H21</f>
        <v>33</v>
      </c>
      <c r="I21" s="22">
        <f>'Benny (2)'!I21*10+'Benny (3)'!I21</f>
        <v>21</v>
      </c>
      <c r="J21" s="22"/>
      <c r="K21" s="22">
        <f>'Benny (2)'!K21*10+'Benny (3)'!K21</f>
        <v>11</v>
      </c>
      <c r="L21" s="22">
        <f>'Benny (2)'!L21*10+'Benny (3)'!L21</f>
        <v>0</v>
      </c>
      <c r="M21" s="22">
        <f>'Benny (2)'!M21*10+'Benny (3)'!M21</f>
        <v>0</v>
      </c>
    </row>
    <row r="22" spans="1:13" ht="30" x14ac:dyDescent="0.2">
      <c r="A22" s="11" t="s">
        <v>23</v>
      </c>
      <c r="B22" s="22"/>
      <c r="C22" s="22">
        <f>'Benny (2)'!C22*10+'Benny (3)'!C22</f>
        <v>22</v>
      </c>
      <c r="D22" s="22">
        <f>'Benny (2)'!D22*10+'Benny (3)'!D22</f>
        <v>22</v>
      </c>
      <c r="E22" s="22"/>
      <c r="F22" s="22">
        <f>'Benny (2)'!F22*10+'Benny (3)'!F22</f>
        <v>22</v>
      </c>
      <c r="G22" s="22">
        <f>'Benny (2)'!G22*10+'Benny (3)'!G22</f>
        <v>22</v>
      </c>
      <c r="H22" s="22">
        <f>'Benny (2)'!H22*10+'Benny (3)'!H22</f>
        <v>22</v>
      </c>
      <c r="I22" s="22">
        <f>'Benny (2)'!I22*10+'Benny (3)'!I22</f>
        <v>21</v>
      </c>
      <c r="J22" s="22"/>
      <c r="K22" s="22">
        <f>'Benny (2)'!K22*10+'Benny (3)'!K22</f>
        <v>0</v>
      </c>
      <c r="L22" s="22">
        <f>'Benny (2)'!L22*10+'Benny (3)'!L22</f>
        <v>0</v>
      </c>
      <c r="M22" s="22">
        <f>'Benny (2)'!M22*10+'Benny (3)'!M22</f>
        <v>0</v>
      </c>
    </row>
    <row r="23" spans="1:13" s="5" customFormat="1" ht="15.75" x14ac:dyDescent="0.2">
      <c r="A23" s="12" t="s">
        <v>24</v>
      </c>
      <c r="B23" s="90"/>
      <c r="C23" s="91"/>
      <c r="D23" s="24"/>
      <c r="E23" s="93"/>
      <c r="F23" s="24"/>
      <c r="G23" s="24"/>
      <c r="H23" s="24"/>
      <c r="I23" s="24"/>
      <c r="J23" s="93"/>
      <c r="K23" s="24"/>
      <c r="L23" s="93"/>
      <c r="M23" s="25"/>
    </row>
    <row r="24" spans="1:13" x14ac:dyDescent="0.2">
      <c r="A24" s="11" t="s">
        <v>25</v>
      </c>
      <c r="B24" s="22"/>
      <c r="C24" s="22">
        <f>'Benny (2)'!C24*10+'Benny (3)'!C24</f>
        <v>32</v>
      </c>
      <c r="D24" s="22">
        <f>'Benny (2)'!D24*10+'Benny (3)'!D24</f>
        <v>32</v>
      </c>
      <c r="E24" s="22"/>
      <c r="F24" s="22">
        <f>'Benny (2)'!F24*10+'Benny (3)'!F24</f>
        <v>32</v>
      </c>
      <c r="G24" s="22">
        <f>'Benny (2)'!G24*10+'Benny (3)'!G24</f>
        <v>32</v>
      </c>
      <c r="H24" s="22">
        <f>'Benny (2)'!H24*10+'Benny (3)'!H24</f>
        <v>32</v>
      </c>
      <c r="I24" s="22">
        <f>'Benny (2)'!I24*10+'Benny (3)'!I24</f>
        <v>32</v>
      </c>
      <c r="J24" s="22"/>
      <c r="K24" s="22">
        <f>'Benny (2)'!K24*10+'Benny (3)'!K24</f>
        <v>32</v>
      </c>
      <c r="L24" s="22">
        <f>'Benny (2)'!L24*10+'Benny (3)'!L24</f>
        <v>32</v>
      </c>
      <c r="M24" s="22">
        <f>'Benny (2)'!M24*10+'Benny (3)'!M24</f>
        <v>32</v>
      </c>
    </row>
    <row r="25" spans="1:13" x14ac:dyDescent="0.2">
      <c r="A25" s="11" t="s">
        <v>26</v>
      </c>
      <c r="B25" s="22"/>
      <c r="C25" s="22">
        <f>'Benny (2)'!C25*10+'Benny (3)'!C25</f>
        <v>33</v>
      </c>
      <c r="D25" s="22">
        <f>'Benny (2)'!D25*10+'Benny (3)'!D25</f>
        <v>33</v>
      </c>
      <c r="E25" s="22"/>
      <c r="F25" s="22">
        <f>'Benny (2)'!F25*10+'Benny (3)'!F25</f>
        <v>32</v>
      </c>
      <c r="G25" s="22">
        <f>'Benny (2)'!G25*10+'Benny (3)'!G25</f>
        <v>32</v>
      </c>
      <c r="H25" s="22">
        <f>'Benny (2)'!H25*10+'Benny (3)'!H25</f>
        <v>33</v>
      </c>
      <c r="I25" s="22">
        <f>'Benny (2)'!I25*10+'Benny (3)'!I25</f>
        <v>33</v>
      </c>
      <c r="J25" s="22"/>
      <c r="K25" s="22">
        <f>'Benny (2)'!K25*10+'Benny (3)'!K25</f>
        <v>11</v>
      </c>
      <c r="L25" s="22">
        <f>'Benny (2)'!L25*10+'Benny (3)'!L25</f>
        <v>10</v>
      </c>
      <c r="M25" s="22">
        <f>'Benny (2)'!M25*10+'Benny (3)'!M25</f>
        <v>11</v>
      </c>
    </row>
    <row r="26" spans="1:13" x14ac:dyDescent="0.2">
      <c r="A26" s="11" t="s">
        <v>27</v>
      </c>
      <c r="B26" s="22"/>
      <c r="C26" s="22">
        <f>'Benny (2)'!C26*10+'Benny (3)'!C26</f>
        <v>34</v>
      </c>
      <c r="D26" s="22">
        <f>'Benny (2)'!D26*10+'Benny (3)'!D26</f>
        <v>32</v>
      </c>
      <c r="E26" s="22"/>
      <c r="F26" s="22">
        <f>'Benny (2)'!F26*10+'Benny (3)'!F26</f>
        <v>32</v>
      </c>
      <c r="G26" s="22">
        <f>'Benny (2)'!G26*10+'Benny (3)'!G26</f>
        <v>33</v>
      </c>
      <c r="H26" s="22">
        <f>'Benny (2)'!H26*10+'Benny (3)'!H26</f>
        <v>33</v>
      </c>
      <c r="I26" s="22">
        <f>'Benny (2)'!I26*10+'Benny (3)'!I26</f>
        <v>33</v>
      </c>
      <c r="J26" s="22"/>
      <c r="K26" s="22">
        <f>'Benny (2)'!K26*10+'Benny (3)'!K26</f>
        <v>0</v>
      </c>
      <c r="L26" s="22" t="e">
        <f>'Benny (2)'!L26*10+'Benny (3)'!L26</f>
        <v>#VALUE!</v>
      </c>
      <c r="M26" s="22" t="e">
        <f>'Benny (2)'!M26*10+'Benny (3)'!M26</f>
        <v>#VALUE!</v>
      </c>
    </row>
    <row r="27" spans="1:13" s="5" customFormat="1" ht="15.75" x14ac:dyDescent="0.2">
      <c r="A27" s="12" t="s">
        <v>28</v>
      </c>
      <c r="B27" s="90"/>
      <c r="C27" s="91"/>
      <c r="D27" s="24"/>
      <c r="E27" s="93"/>
      <c r="F27" s="24"/>
      <c r="G27" s="24"/>
      <c r="H27" s="24"/>
      <c r="I27" s="24"/>
      <c r="J27" s="93"/>
      <c r="K27" s="24"/>
      <c r="L27" s="93"/>
      <c r="M27" s="25"/>
    </row>
    <row r="28" spans="1:13" x14ac:dyDescent="0.2">
      <c r="A28" s="11" t="s">
        <v>29</v>
      </c>
      <c r="B28" s="22"/>
      <c r="C28" s="22">
        <f>'Benny (2)'!C28*10+'Benny (3)'!C28</f>
        <v>34</v>
      </c>
      <c r="D28" s="22">
        <f>'Benny (2)'!D28*10+'Benny (3)'!D28</f>
        <v>34</v>
      </c>
      <c r="E28" s="22"/>
      <c r="F28" s="22">
        <f>'Benny (2)'!F28*10+'Benny (3)'!F28</f>
        <v>33</v>
      </c>
      <c r="G28" s="22">
        <f>'Benny (2)'!G28*10+'Benny (3)'!G28</f>
        <v>33</v>
      </c>
      <c r="H28" s="22">
        <f>'Benny (2)'!H28*10+'Benny (3)'!H28</f>
        <v>30</v>
      </c>
      <c r="I28" s="22">
        <f>'Benny (2)'!I28*10+'Benny (3)'!I28</f>
        <v>32</v>
      </c>
      <c r="J28" s="22"/>
      <c r="K28" s="22">
        <f>'Benny (2)'!K28*10+'Benny (3)'!K28</f>
        <v>0</v>
      </c>
      <c r="L28" s="22">
        <f>'Benny (2)'!L28*10+'Benny (3)'!L28</f>
        <v>0</v>
      </c>
      <c r="M28" s="22">
        <f>'Benny (2)'!M28*10+'Benny (3)'!M28</f>
        <v>0</v>
      </c>
    </row>
    <row r="29" spans="1:13" x14ac:dyDescent="0.2">
      <c r="A29" s="11" t="s">
        <v>30</v>
      </c>
      <c r="B29" s="22"/>
      <c r="C29" s="22">
        <f>'Benny (2)'!C29*10+'Benny (3)'!C29</f>
        <v>33</v>
      </c>
      <c r="D29" s="22">
        <f>'Benny (2)'!D29*10+'Benny (3)'!D29</f>
        <v>0</v>
      </c>
      <c r="E29" s="22"/>
      <c r="F29" s="22">
        <f>'Benny (2)'!F29*10+'Benny (3)'!F29</f>
        <v>32</v>
      </c>
      <c r="G29" s="22">
        <f>'Benny (2)'!G29*10+'Benny (3)'!G29</f>
        <v>32</v>
      </c>
      <c r="H29" s="22">
        <f>'Benny (2)'!H29*10+'Benny (3)'!H29</f>
        <v>0</v>
      </c>
      <c r="I29" s="22">
        <f>'Benny (2)'!I29*10+'Benny (3)'!I29</f>
        <v>0</v>
      </c>
      <c r="J29" s="22"/>
      <c r="K29" s="22">
        <f>'Benny (2)'!K29*10+'Benny (3)'!K29</f>
        <v>10</v>
      </c>
      <c r="L29" s="22">
        <f>'Benny (2)'!L29*10+'Benny (3)'!L29</f>
        <v>10</v>
      </c>
      <c r="M29" s="22">
        <f>'Benny (2)'!M29*10+'Benny (3)'!M29</f>
        <v>0</v>
      </c>
    </row>
    <row r="30" spans="1:13" x14ac:dyDescent="0.2">
      <c r="A30" s="11" t="s">
        <v>31</v>
      </c>
      <c r="B30" s="22"/>
      <c r="C30" s="22">
        <f>'Benny (2)'!C30*10+'Benny (3)'!C30</f>
        <v>32</v>
      </c>
      <c r="D30" s="22">
        <f>'Benny (2)'!D30*10+'Benny (3)'!D30</f>
        <v>32</v>
      </c>
      <c r="E30" s="22"/>
      <c r="F30" s="22">
        <f>'Benny (2)'!F30*10+'Benny (3)'!F30</f>
        <v>32</v>
      </c>
      <c r="G30" s="22">
        <f>'Benny (2)'!G30*10+'Benny (3)'!G30</f>
        <v>32</v>
      </c>
      <c r="H30" s="22">
        <f>'Benny (2)'!H30*10+'Benny (3)'!H30</f>
        <v>32</v>
      </c>
      <c r="I30" s="22">
        <f>'Benny (2)'!I30*10+'Benny (3)'!I30</f>
        <v>32</v>
      </c>
      <c r="J30" s="22"/>
      <c r="K30" s="22">
        <f>'Benny (2)'!K30*10+'Benny (3)'!K30</f>
        <v>32</v>
      </c>
      <c r="L30" s="22">
        <f>'Benny (2)'!L30*10+'Benny (3)'!L30</f>
        <v>32</v>
      </c>
      <c r="M30" s="22">
        <f>'Benny (2)'!M30*10+'Benny (3)'!M30</f>
        <v>11</v>
      </c>
    </row>
    <row r="31" spans="1:13" x14ac:dyDescent="0.2">
      <c r="A31" s="11" t="s">
        <v>32</v>
      </c>
      <c r="B31" s="22"/>
      <c r="C31" s="22">
        <f>'Benny (2)'!C31*10+'Benny (3)'!C31</f>
        <v>0</v>
      </c>
      <c r="D31" s="22">
        <f>'Benny (2)'!D31*10+'Benny (3)'!D31</f>
        <v>0</v>
      </c>
      <c r="E31" s="22"/>
      <c r="F31" s="22">
        <f>'Benny (2)'!F31*10+'Benny (3)'!F31</f>
        <v>34</v>
      </c>
      <c r="G31" s="22">
        <f>'Benny (2)'!G31*10+'Benny (3)'!G31</f>
        <v>0</v>
      </c>
      <c r="H31" s="22">
        <f>'Benny (2)'!H31*10+'Benny (3)'!H31</f>
        <v>0</v>
      </c>
      <c r="I31" s="22">
        <f>'Benny (2)'!I31*10+'Benny (3)'!I31</f>
        <v>0</v>
      </c>
      <c r="J31" s="22"/>
      <c r="K31" s="22">
        <f>'Benny (2)'!K31*10+'Benny (3)'!K31</f>
        <v>0</v>
      </c>
      <c r="L31" s="22">
        <f>'Benny (2)'!L31*10+'Benny (3)'!L31</f>
        <v>0</v>
      </c>
      <c r="M31" s="22">
        <f>'Benny (2)'!M31*10+'Benny (3)'!M31</f>
        <v>0</v>
      </c>
    </row>
    <row r="32" spans="1:13" s="5" customFormat="1" ht="15.75" x14ac:dyDescent="0.2">
      <c r="A32" s="12" t="s">
        <v>33</v>
      </c>
      <c r="B32" s="90"/>
      <c r="C32" s="91"/>
      <c r="D32" s="24"/>
      <c r="E32" s="93"/>
      <c r="F32" s="24"/>
      <c r="G32" s="24"/>
      <c r="H32" s="24"/>
      <c r="I32" s="24"/>
      <c r="J32" s="93"/>
      <c r="K32" s="24"/>
      <c r="L32" s="93"/>
      <c r="M32" s="25"/>
    </row>
    <row r="33" spans="1:13" x14ac:dyDescent="0.2">
      <c r="A33" s="11" t="s">
        <v>34</v>
      </c>
      <c r="B33" s="22"/>
      <c r="C33" s="22">
        <f>'Benny (2)'!C33*10+'Benny (3)'!C33</f>
        <v>32</v>
      </c>
      <c r="D33" s="22">
        <f>'Benny (2)'!D33*10+'Benny (3)'!D33</f>
        <v>32</v>
      </c>
      <c r="E33" s="22"/>
      <c r="F33" s="22">
        <f>'Benny (2)'!F33*10+'Benny (3)'!F33</f>
        <v>32</v>
      </c>
      <c r="G33" s="22">
        <f>'Benny (2)'!G33*10+'Benny (3)'!G33</f>
        <v>0</v>
      </c>
      <c r="H33" s="22">
        <f>'Benny (2)'!H33*10+'Benny (3)'!H33</f>
        <v>32</v>
      </c>
      <c r="I33" s="22">
        <f>'Benny (2)'!I33*10+'Benny (3)'!I33</f>
        <v>0</v>
      </c>
      <c r="J33" s="22"/>
      <c r="K33" s="22">
        <f>'Benny (2)'!K33*10+'Benny (3)'!K33</f>
        <v>10</v>
      </c>
      <c r="L33" s="22">
        <f>'Benny (2)'!L33*10+'Benny (3)'!L33</f>
        <v>0</v>
      </c>
      <c r="M33" s="22">
        <f>'Benny (2)'!M33*10+'Benny (3)'!M33</f>
        <v>0</v>
      </c>
    </row>
    <row r="34" spans="1:13" x14ac:dyDescent="0.2">
      <c r="A34" s="13"/>
      <c r="B34" s="90"/>
      <c r="C34" s="91"/>
      <c r="D34" s="26"/>
      <c r="E34" s="93"/>
      <c r="F34" s="26"/>
      <c r="G34" s="26"/>
      <c r="H34" s="26"/>
      <c r="I34" s="26"/>
      <c r="J34" s="93"/>
      <c r="K34" s="26"/>
      <c r="L34" s="93"/>
      <c r="M34" s="27"/>
    </row>
    <row r="35" spans="1:13" x14ac:dyDescent="0.2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">
      <c r="A39"/>
      <c r="B39"/>
      <c r="C39"/>
      <c r="D39"/>
      <c r="E39" t="s">
        <v>35</v>
      </c>
      <c r="F39"/>
      <c r="G39"/>
      <c r="H39"/>
      <c r="I39"/>
      <c r="J39"/>
      <c r="K39"/>
      <c r="L39"/>
      <c r="M39"/>
    </row>
    <row r="40" spans="1:13" x14ac:dyDescent="0.2">
      <c r="A40"/>
      <c r="B40"/>
      <c r="C40">
        <v>0</v>
      </c>
      <c r="D40">
        <v>1</v>
      </c>
      <c r="E40">
        <v>2</v>
      </c>
      <c r="F40">
        <v>3</v>
      </c>
      <c r="G40">
        <v>4</v>
      </c>
      <c r="H40"/>
      <c r="I40"/>
      <c r="J40"/>
      <c r="K40"/>
      <c r="L40"/>
      <c r="M40"/>
    </row>
    <row r="41" spans="1:13" x14ac:dyDescent="0.2">
      <c r="A41"/>
      <c r="B41">
        <v>0</v>
      </c>
      <c r="C41">
        <f>COUNTIF($B$7:$M$34,$B$41*10+C40)</f>
        <v>56</v>
      </c>
      <c r="D41">
        <f>COUNTIF($B$7:$M$34,$B$41*10+D40)</f>
        <v>0</v>
      </c>
      <c r="E41">
        <f>COUNTIF($B$7:$M$34,$B$41*10+E40)</f>
        <v>0</v>
      </c>
      <c r="F41">
        <f>COUNTIF($B$7:$M$34,$B$41*10+F40)</f>
        <v>0</v>
      </c>
      <c r="G41">
        <f>COUNTIF($B$7:$M$34,$B$41*10+G40)</f>
        <v>0</v>
      </c>
      <c r="H41">
        <f>SUM(C41:G41)</f>
        <v>56</v>
      </c>
      <c r="I41"/>
      <c r="J41"/>
      <c r="K41"/>
      <c r="L41"/>
      <c r="M41"/>
    </row>
    <row r="42" spans="1:13" x14ac:dyDescent="0.2">
      <c r="A42"/>
      <c r="B42">
        <v>1</v>
      </c>
      <c r="C42">
        <f>COUNTIF($B$7:$M$34,$B$42*10+C40)</f>
        <v>11</v>
      </c>
      <c r="D42">
        <f>COUNTIF($B$7:$M$34,$B$42*10+D40)</f>
        <v>11</v>
      </c>
      <c r="E42">
        <f>COUNTIF($B$7:$M$34,$B$42*10+E40)</f>
        <v>2</v>
      </c>
      <c r="F42">
        <f>COUNTIF($B$7:$M$34,$B$42*10+F40)</f>
        <v>0</v>
      </c>
      <c r="G42">
        <f>COUNTIF($B$7:$M$34,$B$42*10+G40)</f>
        <v>1</v>
      </c>
      <c r="H42">
        <f t="shared" ref="H42:H45" si="0">SUM(C42:G42)</f>
        <v>25</v>
      </c>
      <c r="I42"/>
      <c r="J42"/>
      <c r="K42"/>
      <c r="L42"/>
      <c r="M42"/>
    </row>
    <row r="43" spans="1:13" x14ac:dyDescent="0.2">
      <c r="A43" t="s">
        <v>36</v>
      </c>
      <c r="B43">
        <v>2</v>
      </c>
      <c r="C43">
        <f>COUNTIF($B$7:$M$34,$B$43*10+C40)</f>
        <v>0</v>
      </c>
      <c r="D43">
        <f>COUNTIF($B$7:$M$34,$B$43*10+D40)</f>
        <v>3</v>
      </c>
      <c r="E43">
        <f>COUNTIF($B$7:$M$34,$B$43*10+E40)</f>
        <v>22</v>
      </c>
      <c r="F43">
        <f>COUNTIF($B$7:$M$34,$B$43*10+F40)</f>
        <v>5</v>
      </c>
      <c r="G43">
        <f>COUNTIF($B$7:$M$34,$B$43*10+G40)</f>
        <v>5</v>
      </c>
      <c r="H43">
        <f t="shared" si="0"/>
        <v>35</v>
      </c>
      <c r="I43"/>
      <c r="J43"/>
      <c r="K43"/>
      <c r="L43"/>
      <c r="M43"/>
    </row>
    <row r="44" spans="1:13" x14ac:dyDescent="0.2">
      <c r="A44"/>
      <c r="B44">
        <v>3</v>
      </c>
      <c r="C44">
        <f>COUNTIF($B$7:$M$34,$B$44*10+C40)</f>
        <v>1</v>
      </c>
      <c r="D44">
        <f>COUNTIF($B$7:$M$34,$B$44*10+D40)</f>
        <v>0</v>
      </c>
      <c r="E44">
        <f>COUNTIF($B$7:$M$34,$B$44*10+E40)</f>
        <v>29</v>
      </c>
      <c r="F44">
        <f>COUNTIF($B$7:$M$34,$B$44*10+F40)</f>
        <v>15</v>
      </c>
      <c r="G44">
        <f>COUNTIF($B$7:$M$34,$B$44*10+G40)</f>
        <v>10</v>
      </c>
      <c r="H44">
        <f t="shared" si="0"/>
        <v>55</v>
      </c>
      <c r="I44"/>
      <c r="J44"/>
      <c r="K44"/>
      <c r="L44"/>
      <c r="M44"/>
    </row>
    <row r="45" spans="1:13" x14ac:dyDescent="0.2">
      <c r="A45"/>
      <c r="B45">
        <v>4</v>
      </c>
      <c r="C45">
        <f>COUNTIF($B$7:$M$34,$B$45*10+C40)</f>
        <v>0</v>
      </c>
      <c r="D45">
        <f>COUNTIF($B$7:$M$34,$B$45*10+D40)</f>
        <v>0</v>
      </c>
      <c r="E45">
        <f>COUNTIF($B$7:$M$34,$B$45*10+E40)</f>
        <v>0</v>
      </c>
      <c r="F45">
        <f>COUNTIF($B$7:$M$34,$B$45*10+F40)</f>
        <v>0</v>
      </c>
      <c r="G45">
        <f>COUNTIF($B$7:$M$34,$B$45*10+G40)</f>
        <v>0</v>
      </c>
      <c r="H45">
        <f t="shared" si="0"/>
        <v>0</v>
      </c>
      <c r="I45"/>
      <c r="J45"/>
      <c r="K45"/>
      <c r="L45"/>
      <c r="M45"/>
    </row>
    <row r="46" spans="1:13" x14ac:dyDescent="0.2">
      <c r="A46"/>
      <c r="B46"/>
      <c r="C46">
        <f>SUM(C41:C45)</f>
        <v>68</v>
      </c>
      <c r="D46">
        <f t="shared" ref="D46:G46" si="1">SUM(D41:D45)</f>
        <v>14</v>
      </c>
      <c r="E46">
        <f t="shared" si="1"/>
        <v>53</v>
      </c>
      <c r="F46">
        <f t="shared" si="1"/>
        <v>20</v>
      </c>
      <c r="G46">
        <f t="shared" si="1"/>
        <v>16</v>
      </c>
      <c r="H46">
        <f>SUM(C41,D42,E43,F44,G45)</f>
        <v>104</v>
      </c>
      <c r="I46"/>
      <c r="J46"/>
      <c r="K46"/>
      <c r="L46"/>
      <c r="M46"/>
    </row>
    <row r="47" spans="1:13" x14ac:dyDescent="0.2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">
      <c r="A48"/>
      <c r="B48"/>
      <c r="C48"/>
      <c r="D48"/>
      <c r="E48"/>
      <c r="F48"/>
      <c r="G48"/>
      <c r="H48"/>
      <c r="I48"/>
      <c r="J48"/>
      <c r="K48"/>
      <c r="L48"/>
      <c r="M48"/>
    </row>
    <row r="50" ht="29.25" customHeight="1" x14ac:dyDescent="0.2"/>
  </sheetData>
  <pageMargins left="0.7" right="0.7" top="0.78740157499999996" bottom="0.78740157499999996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3504-BB01-4BA0-856B-59B7BF02B226}">
  <sheetPr>
    <tabColor rgb="FFFFFF00"/>
  </sheetPr>
  <dimension ref="A1:M50"/>
  <sheetViews>
    <sheetView zoomScale="85" zoomScaleNormal="85" workbookViewId="0">
      <selection activeCell="K47" sqref="K47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1</v>
      </c>
      <c r="C1" s="2" t="s">
        <v>2</v>
      </c>
    </row>
    <row r="2" spans="1:13" x14ac:dyDescent="0.2">
      <c r="A2" s="4" t="s">
        <v>3</v>
      </c>
      <c r="B2" s="2" t="s">
        <v>4</v>
      </c>
    </row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x14ac:dyDescent="0.2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3" s="5" customFormat="1" ht="15.75" customHeight="1" x14ac:dyDescent="0.2">
      <c r="A6" s="10" t="s">
        <v>7</v>
      </c>
      <c r="B6" s="88"/>
      <c r="C6" s="89"/>
      <c r="D6" s="20"/>
      <c r="E6" s="92"/>
      <c r="F6" s="20"/>
      <c r="G6" s="20"/>
      <c r="H6" s="20"/>
      <c r="I6" s="20"/>
      <c r="J6" s="92"/>
      <c r="K6" s="20"/>
      <c r="L6" s="92"/>
      <c r="M6" s="21"/>
    </row>
    <row r="7" spans="1:13" x14ac:dyDescent="0.2">
      <c r="A7" s="11" t="s">
        <v>8</v>
      </c>
      <c r="B7" s="22"/>
      <c r="C7" s="22">
        <f>'Henriette (2)'!C7*10+'Henriette (3)'!C7</f>
        <v>22</v>
      </c>
      <c r="D7" s="22">
        <f>'Henriette (2)'!D7*10+'Henriette (3)'!D7</f>
        <v>23</v>
      </c>
      <c r="E7" s="22"/>
      <c r="F7" s="22">
        <f>'Henriette (2)'!F7*10+'Henriette (3)'!F7</f>
        <v>22</v>
      </c>
      <c r="G7" s="22">
        <f>'Henriette (2)'!G7*10+'Henriette (3)'!G7</f>
        <v>22</v>
      </c>
      <c r="H7" s="22">
        <f>'Henriette (2)'!H7*10+'Henriette (3)'!H7</f>
        <v>22</v>
      </c>
      <c r="I7" s="22">
        <f>'Henriette (2)'!I7*10+'Henriette (3)'!I7</f>
        <v>22</v>
      </c>
      <c r="J7" s="22"/>
      <c r="K7" s="22">
        <f>'Henriette (2)'!K7*10+'Henriette (3)'!K7</f>
        <v>22</v>
      </c>
      <c r="L7" s="22">
        <f>'Henriette (2)'!L7*10+'Henriette (3)'!L7</f>
        <v>0</v>
      </c>
      <c r="M7" s="22">
        <f>'Henriette (2)'!M7*10+'Henriette (3)'!M7</f>
        <v>0</v>
      </c>
    </row>
    <row r="8" spans="1:13" ht="30" x14ac:dyDescent="0.2">
      <c r="A8" s="11" t="s">
        <v>9</v>
      </c>
      <c r="B8" s="22"/>
      <c r="C8" s="22">
        <f>'Henriette (2)'!C8*10+'Henriette (3)'!C8</f>
        <v>23</v>
      </c>
      <c r="D8" s="22">
        <f>'Henriette (2)'!D8*10+'Henriette (3)'!D8</f>
        <v>22</v>
      </c>
      <c r="E8" s="22"/>
      <c r="F8" s="22">
        <f>'Henriette (2)'!F8*10+'Henriette (3)'!F8</f>
        <v>23</v>
      </c>
      <c r="G8" s="22">
        <f>'Henriette (2)'!G8*10+'Henriette (3)'!G8</f>
        <v>22</v>
      </c>
      <c r="H8" s="22">
        <f>'Henriette (2)'!H8*10+'Henriette (3)'!H8</f>
        <v>22</v>
      </c>
      <c r="I8" s="22">
        <f>'Henriette (2)'!I8*10+'Henriette (3)'!I8</f>
        <v>22</v>
      </c>
      <c r="J8" s="22"/>
      <c r="K8" s="22">
        <f>'Henriette (2)'!K8*10+'Henriette (3)'!K8</f>
        <v>22</v>
      </c>
      <c r="L8" s="22">
        <f>'Henriette (2)'!L8*10+'Henriette (3)'!L8</f>
        <v>0</v>
      </c>
      <c r="M8" s="22">
        <f>'Henriette (2)'!M8*10+'Henriette (3)'!M8</f>
        <v>0</v>
      </c>
    </row>
    <row r="9" spans="1:13" x14ac:dyDescent="0.2">
      <c r="A9" s="11" t="s">
        <v>10</v>
      </c>
      <c r="B9" s="22"/>
      <c r="C9" s="22">
        <f>'Henriette (2)'!C9*10+'Henriette (3)'!C9</f>
        <v>22</v>
      </c>
      <c r="D9" s="22">
        <f>'Henriette (2)'!D9*10+'Henriette (3)'!D9</f>
        <v>22</v>
      </c>
      <c r="E9" s="22"/>
      <c r="F9" s="22">
        <f>'Henriette (2)'!F9*10+'Henriette (3)'!F9</f>
        <v>22</v>
      </c>
      <c r="G9" s="22">
        <f>'Henriette (2)'!G9*10+'Henriette (3)'!G9</f>
        <v>11</v>
      </c>
      <c r="H9" s="22">
        <f>'Henriette (2)'!H9*10+'Henriette (3)'!H9</f>
        <v>22</v>
      </c>
      <c r="I9" s="22">
        <f>'Henriette (2)'!I9*10+'Henriette (3)'!I9</f>
        <v>22</v>
      </c>
      <c r="J9" s="22"/>
      <c r="K9" s="22">
        <f>'Henriette (2)'!K9*10+'Henriette (3)'!K9</f>
        <v>22</v>
      </c>
      <c r="L9" s="22">
        <f>'Henriette (2)'!L9*10+'Henriette (3)'!L9</f>
        <v>1</v>
      </c>
      <c r="M9" s="22">
        <f>'Henriette (2)'!M9*10+'Henriette (3)'!M9</f>
        <v>1</v>
      </c>
    </row>
    <row r="10" spans="1:13" x14ac:dyDescent="0.2">
      <c r="A10" s="11" t="s">
        <v>11</v>
      </c>
      <c r="B10" s="22"/>
      <c r="C10" s="22" t="e">
        <f>'Henriette (2)'!C10*10+'Henriette (3)'!C10</f>
        <v>#VALUE!</v>
      </c>
      <c r="D10" s="22" t="e">
        <f>'Henriette (2)'!D10*10+'Henriette (3)'!D10</f>
        <v>#VALUE!</v>
      </c>
      <c r="E10" s="22"/>
      <c r="F10" s="22" t="e">
        <f>'Henriette (2)'!F10*10+'Henriette (3)'!F10</f>
        <v>#VALUE!</v>
      </c>
      <c r="G10" s="22" t="e">
        <f>'Henriette (2)'!G10*10+'Henriette (3)'!G10</f>
        <v>#VALUE!</v>
      </c>
      <c r="H10" s="22" t="e">
        <f>'Henriette (2)'!H10*10+'Henriette (3)'!H10</f>
        <v>#VALUE!</v>
      </c>
      <c r="I10" s="22" t="e">
        <f>'Henriette (2)'!I10*10+'Henriette (3)'!I10</f>
        <v>#VALUE!</v>
      </c>
      <c r="J10" s="22"/>
      <c r="K10" s="22" t="e">
        <f>'Henriette (2)'!K10*10+'Henriette (3)'!K10</f>
        <v>#VALUE!</v>
      </c>
      <c r="L10" s="22" t="e">
        <f>'Henriette (2)'!L10*10+'Henriette (3)'!L10</f>
        <v>#VALUE!</v>
      </c>
      <c r="M10" s="22" t="e">
        <f>'Henriette (2)'!M10*10+'Henriette (3)'!M10</f>
        <v>#VALUE!</v>
      </c>
    </row>
    <row r="11" spans="1:13" x14ac:dyDescent="0.2">
      <c r="A11" s="11" t="s">
        <v>13</v>
      </c>
      <c r="B11" s="22"/>
      <c r="C11" s="22">
        <f>'Henriette (2)'!C11*10+'Henriette (3)'!C11</f>
        <v>0</v>
      </c>
      <c r="D11" s="22">
        <f>'Henriette (2)'!D11*10+'Henriette (3)'!D11</f>
        <v>0</v>
      </c>
      <c r="E11" s="22"/>
      <c r="F11" s="22">
        <f>'Henriette (2)'!F11*10+'Henriette (3)'!F11</f>
        <v>22</v>
      </c>
      <c r="G11" s="22">
        <f>'Henriette (2)'!G11*10+'Henriette (3)'!G11</f>
        <v>0</v>
      </c>
      <c r="H11" s="22">
        <f>'Henriette (2)'!H11*10+'Henriette (3)'!H11</f>
        <v>0</v>
      </c>
      <c r="I11" s="22">
        <f>'Henriette (2)'!I11*10+'Henriette (3)'!I11</f>
        <v>0</v>
      </c>
      <c r="J11" s="22"/>
      <c r="K11" s="22">
        <f>'Henriette (2)'!K11*10+'Henriette (3)'!K11</f>
        <v>0</v>
      </c>
      <c r="L11" s="22">
        <f>'Henriette (2)'!L11*10+'Henriette (3)'!L11</f>
        <v>0</v>
      </c>
      <c r="M11" s="22">
        <f>'Henriette (2)'!M11*10+'Henriette (3)'!M11</f>
        <v>0</v>
      </c>
    </row>
    <row r="12" spans="1:13" ht="30" x14ac:dyDescent="0.2">
      <c r="A12" s="11" t="s">
        <v>14</v>
      </c>
      <c r="B12" s="22"/>
      <c r="C12" s="22" t="e">
        <f>'Henriette (2)'!C12*10+'Henriette (3)'!C12</f>
        <v>#VALUE!</v>
      </c>
      <c r="D12" s="22">
        <f>'Henriette (2)'!D12*10+'Henriette (3)'!D12</f>
        <v>33</v>
      </c>
      <c r="E12" s="22"/>
      <c r="F12" s="22">
        <f>'Henriette (2)'!F12*10+'Henriette (3)'!F12</f>
        <v>11</v>
      </c>
      <c r="G12" s="22">
        <f>'Henriette (2)'!G12*10+'Henriette (3)'!G12</f>
        <v>11</v>
      </c>
      <c r="H12" s="22">
        <f>'Henriette (2)'!H12*10+'Henriette (3)'!H12</f>
        <v>23</v>
      </c>
      <c r="I12" s="22">
        <f>'Henriette (2)'!I12*10+'Henriette (3)'!I12</f>
        <v>23</v>
      </c>
      <c r="J12" s="22"/>
      <c r="K12" s="22">
        <f>'Henriette (2)'!K12*10+'Henriette (3)'!K12</f>
        <v>0</v>
      </c>
      <c r="L12" s="22">
        <f>'Henriette (2)'!L12*10+'Henriette (3)'!L12</f>
        <v>10</v>
      </c>
      <c r="M12" s="22">
        <f>'Henriette (2)'!M12*10+'Henriette (3)'!M12</f>
        <v>10</v>
      </c>
    </row>
    <row r="13" spans="1:13" x14ac:dyDescent="0.2">
      <c r="A13" s="11" t="s">
        <v>15</v>
      </c>
      <c r="B13" s="22"/>
      <c r="C13" s="22" t="e">
        <f>'Henriette (2)'!C13*10+'Henriette (3)'!C13</f>
        <v>#VALUE!</v>
      </c>
      <c r="D13" s="22" t="e">
        <f>'Henriette (2)'!D13*10+'Henriette (3)'!D13</f>
        <v>#VALUE!</v>
      </c>
      <c r="E13" s="22"/>
      <c r="F13" s="22" t="e">
        <f>'Henriette (2)'!F13*10+'Henriette (3)'!F13</f>
        <v>#VALUE!</v>
      </c>
      <c r="G13" s="22" t="e">
        <f>'Henriette (2)'!G13*10+'Henriette (3)'!G13</f>
        <v>#VALUE!</v>
      </c>
      <c r="H13" s="22" t="e">
        <f>'Henriette (2)'!H13*10+'Henriette (3)'!H13</f>
        <v>#VALUE!</v>
      </c>
      <c r="I13" s="22" t="e">
        <f>'Henriette (2)'!I13*10+'Henriette (3)'!I13</f>
        <v>#VALUE!</v>
      </c>
      <c r="J13" s="22"/>
      <c r="K13" s="22" t="e">
        <f>'Henriette (2)'!K13*10+'Henriette (3)'!K13</f>
        <v>#VALUE!</v>
      </c>
      <c r="L13" s="22" t="e">
        <f>'Henriette (2)'!L13*10+'Henriette (3)'!L13</f>
        <v>#VALUE!</v>
      </c>
      <c r="M13" s="22" t="e">
        <f>'Henriette (2)'!M13*10+'Henriette (3)'!M13</f>
        <v>#VALUE!</v>
      </c>
    </row>
    <row r="14" spans="1:13" x14ac:dyDescent="0.2">
      <c r="A14" s="11" t="s">
        <v>16</v>
      </c>
      <c r="B14" s="22"/>
      <c r="C14" s="22">
        <f>'Henriette (2)'!C14*10+'Henriette (3)'!C14</f>
        <v>23</v>
      </c>
      <c r="D14" s="22">
        <f>'Henriette (2)'!D14*10+'Henriette (3)'!D14</f>
        <v>22</v>
      </c>
      <c r="E14" s="22"/>
      <c r="F14" s="22">
        <f>'Henriette (2)'!F14*10+'Henriette (3)'!F14</f>
        <v>22</v>
      </c>
      <c r="G14" s="22">
        <f>'Henriette (2)'!G14*10+'Henriette (3)'!G14</f>
        <v>22</v>
      </c>
      <c r="H14" s="22">
        <f>'Henriette (2)'!H14*10+'Henriette (3)'!H14</f>
        <v>22</v>
      </c>
      <c r="I14" s="22">
        <f>'Henriette (2)'!I14*10+'Henriette (3)'!I14</f>
        <v>22</v>
      </c>
      <c r="J14" s="22"/>
      <c r="K14" s="22">
        <f>'Henriette (2)'!K14*10+'Henriette (3)'!K14</f>
        <v>22</v>
      </c>
      <c r="L14" s="22">
        <f>'Henriette (2)'!L14*10+'Henriette (3)'!L14</f>
        <v>22</v>
      </c>
      <c r="M14" s="22">
        <f>'Henriette (2)'!M14*10+'Henriette (3)'!M14</f>
        <v>22</v>
      </c>
    </row>
    <row r="15" spans="1:13" x14ac:dyDescent="0.2">
      <c r="A15" s="11" t="s">
        <v>17</v>
      </c>
      <c r="B15" s="22"/>
      <c r="C15" s="22">
        <f>'Henriette (2)'!C15*10+'Henriette (3)'!C15</f>
        <v>34</v>
      </c>
      <c r="D15" s="22">
        <f>'Henriette (2)'!D15*10+'Henriette (3)'!D15</f>
        <v>12</v>
      </c>
      <c r="E15" s="22"/>
      <c r="F15" s="22">
        <f>'Henriette (2)'!F15*10+'Henriette (3)'!F15</f>
        <v>23</v>
      </c>
      <c r="G15" s="22">
        <f>'Henriette (2)'!G15*10+'Henriette (3)'!G15</f>
        <v>11</v>
      </c>
      <c r="H15" s="22">
        <f>'Henriette (2)'!H15*10+'Henriette (3)'!H15</f>
        <v>33</v>
      </c>
      <c r="I15" s="22">
        <f>'Henriette (2)'!I15*10+'Henriette (3)'!I15</f>
        <v>33</v>
      </c>
      <c r="J15" s="22"/>
      <c r="K15" s="22">
        <f>'Henriette (2)'!K15*10+'Henriette (3)'!K15</f>
        <v>33</v>
      </c>
      <c r="L15" s="22">
        <f>'Henriette (2)'!L15*10+'Henriette (3)'!L15</f>
        <v>12</v>
      </c>
      <c r="M15" s="22">
        <f>'Henriette (2)'!M15*10+'Henriette (3)'!M15</f>
        <v>3</v>
      </c>
    </row>
    <row r="16" spans="1:13" x14ac:dyDescent="0.2">
      <c r="A16" s="11" t="s">
        <v>18</v>
      </c>
      <c r="B16" s="22"/>
      <c r="C16" s="22">
        <f>'Henriette (2)'!C16*10+'Henriette (3)'!C16</f>
        <v>33</v>
      </c>
      <c r="D16" s="22">
        <f>'Henriette (2)'!D16*10+'Henriette (3)'!D16</f>
        <v>33</v>
      </c>
      <c r="E16" s="22"/>
      <c r="F16" s="22">
        <f>'Henriette (2)'!F16*10+'Henriette (3)'!F16</f>
        <v>33</v>
      </c>
      <c r="G16" s="22">
        <f>'Henriette (2)'!G16*10+'Henriette (3)'!G16</f>
        <v>10</v>
      </c>
      <c r="H16" s="22">
        <f>'Henriette (2)'!H16*10+'Henriette (3)'!H16</f>
        <v>10</v>
      </c>
      <c r="I16" s="22">
        <f>'Henriette (2)'!I16*10+'Henriette (3)'!I16</f>
        <v>21</v>
      </c>
      <c r="J16" s="22"/>
      <c r="K16" s="22">
        <f>'Henriette (2)'!K16*10+'Henriette (3)'!K16</f>
        <v>21</v>
      </c>
      <c r="L16" s="22">
        <f>'Henriette (2)'!L16*10+'Henriette (3)'!L16</f>
        <v>10</v>
      </c>
      <c r="M16" s="22">
        <f>'Henriette (2)'!M16*10+'Henriette (3)'!M16</f>
        <v>10</v>
      </c>
    </row>
    <row r="17" spans="1:13" x14ac:dyDescent="0.2">
      <c r="A17" s="11"/>
      <c r="B17" s="90"/>
      <c r="C17" s="91"/>
      <c r="D17" s="22"/>
      <c r="E17" s="93"/>
      <c r="F17" s="22"/>
      <c r="G17" s="22"/>
      <c r="H17" s="22"/>
      <c r="I17" s="22"/>
      <c r="J17" s="93"/>
      <c r="K17" s="22"/>
      <c r="L17" s="93"/>
      <c r="M17" s="23"/>
    </row>
    <row r="18" spans="1:13" s="5" customFormat="1" ht="15.75" x14ac:dyDescent="0.2">
      <c r="A18" s="12" t="s">
        <v>19</v>
      </c>
      <c r="B18" s="90"/>
      <c r="C18" s="91"/>
      <c r="D18" s="24"/>
      <c r="E18" s="93"/>
      <c r="F18" s="24"/>
      <c r="G18" s="24"/>
      <c r="H18" s="24"/>
      <c r="I18" s="24"/>
      <c r="J18" s="93"/>
      <c r="K18" s="24"/>
      <c r="L18" s="93"/>
      <c r="M18" s="25"/>
    </row>
    <row r="19" spans="1:13" s="5" customFormat="1" ht="15.75" x14ac:dyDescent="0.2">
      <c r="A19" s="12" t="s">
        <v>20</v>
      </c>
      <c r="B19" s="90"/>
      <c r="C19" s="91"/>
      <c r="D19" s="24"/>
      <c r="E19" s="93"/>
      <c r="F19" s="24"/>
      <c r="G19" s="24"/>
      <c r="H19" s="24"/>
      <c r="I19" s="24"/>
      <c r="J19" s="93"/>
      <c r="K19" s="24"/>
      <c r="L19" s="93"/>
      <c r="M19" s="25"/>
    </row>
    <row r="20" spans="1:13" ht="30" x14ac:dyDescent="0.2">
      <c r="A20" s="11" t="s">
        <v>21</v>
      </c>
      <c r="B20" s="22"/>
      <c r="C20" s="22">
        <f>'Henriette (2)'!C20*10+'Henriette (3)'!C20</f>
        <v>22</v>
      </c>
      <c r="D20" s="22">
        <f>'Henriette (2)'!D20*10+'Henriette (3)'!D20</f>
        <v>33</v>
      </c>
      <c r="E20" s="22"/>
      <c r="F20" s="22">
        <f>'Henriette (2)'!F20*10+'Henriette (3)'!F20</f>
        <v>22</v>
      </c>
      <c r="G20" s="22">
        <f>'Henriette (2)'!G20*10+'Henriette (3)'!G20</f>
        <v>22</v>
      </c>
      <c r="H20" s="22">
        <f>'Henriette (2)'!H20*10+'Henriette (3)'!H20</f>
        <v>11</v>
      </c>
      <c r="I20" s="22">
        <f>'Henriette (2)'!I20*10+'Henriette (3)'!I20</f>
        <v>21</v>
      </c>
      <c r="J20" s="22"/>
      <c r="K20" s="22">
        <f>'Henriette (2)'!K20*10+'Henriette (3)'!K20</f>
        <v>22</v>
      </c>
      <c r="L20" s="22">
        <f>'Henriette (2)'!L20*10+'Henriette (3)'!L20</f>
        <v>0</v>
      </c>
      <c r="M20" s="22">
        <f>'Henriette (2)'!M20*10+'Henriette (3)'!M20</f>
        <v>0</v>
      </c>
    </row>
    <row r="21" spans="1:13" x14ac:dyDescent="0.2">
      <c r="A21" s="11" t="s">
        <v>22</v>
      </c>
      <c r="B21" s="22"/>
      <c r="C21" s="22">
        <f>'Henriette (2)'!C21*10+'Henriette (3)'!C21</f>
        <v>33</v>
      </c>
      <c r="D21" s="22">
        <f>'Henriette (2)'!D21*10+'Henriette (3)'!D21</f>
        <v>22</v>
      </c>
      <c r="E21" s="22"/>
      <c r="F21" s="22">
        <f>'Henriette (2)'!F21*10+'Henriette (3)'!F21</f>
        <v>33</v>
      </c>
      <c r="G21" s="22">
        <f>'Henriette (2)'!G21*10+'Henriette (3)'!G21</f>
        <v>33</v>
      </c>
      <c r="H21" s="22">
        <f>'Henriette (2)'!H21*10+'Henriette (3)'!H21</f>
        <v>22</v>
      </c>
      <c r="I21" s="22">
        <f>'Henriette (2)'!I21*10+'Henriette (3)'!I21</f>
        <v>12</v>
      </c>
      <c r="J21" s="22"/>
      <c r="K21" s="22">
        <f>'Henriette (2)'!K21*10+'Henriette (3)'!K21</f>
        <v>12</v>
      </c>
      <c r="L21" s="22">
        <f>'Henriette (2)'!L21*10+'Henriette (3)'!L21</f>
        <v>12</v>
      </c>
      <c r="M21" s="22">
        <f>'Henriette (2)'!M21*10+'Henriette (3)'!M21</f>
        <v>12</v>
      </c>
    </row>
    <row r="22" spans="1:13" ht="30" x14ac:dyDescent="0.2">
      <c r="A22" s="11" t="s">
        <v>23</v>
      </c>
      <c r="B22" s="22"/>
      <c r="C22" s="22" t="e">
        <f>'Henriette (2)'!C22*10+'Henriette (3)'!C22</f>
        <v>#VALUE!</v>
      </c>
      <c r="D22" s="22">
        <f>'Henriette (2)'!D22*10+'Henriette (3)'!D22</f>
        <v>23</v>
      </c>
      <c r="E22" s="22"/>
      <c r="F22" s="22">
        <f>'Henriette (2)'!F22*10+'Henriette (3)'!F22</f>
        <v>33</v>
      </c>
      <c r="G22" s="22">
        <f>'Henriette (2)'!G22*10+'Henriette (3)'!G22</f>
        <v>23</v>
      </c>
      <c r="H22" s="22" t="e">
        <f>'Henriette (2)'!H22*10+'Henriette (3)'!H22</f>
        <v>#VALUE!</v>
      </c>
      <c r="I22" s="22">
        <f>'Henriette (2)'!I22*10+'Henriette (3)'!I22</f>
        <v>23</v>
      </c>
      <c r="J22" s="22"/>
      <c r="K22" s="22">
        <f>'Henriette (2)'!K22*10+'Henriette (3)'!K22</f>
        <v>23</v>
      </c>
      <c r="L22" s="22">
        <f>'Henriette (2)'!L22*10+'Henriette (3)'!L22</f>
        <v>23</v>
      </c>
      <c r="M22" s="22" t="e">
        <f>'Henriette (2)'!M22*10+'Henriette (3)'!M22</f>
        <v>#VALUE!</v>
      </c>
    </row>
    <row r="23" spans="1:13" s="5" customFormat="1" ht="15.75" x14ac:dyDescent="0.2">
      <c r="A23" s="12" t="s">
        <v>24</v>
      </c>
      <c r="B23" s="90"/>
      <c r="C23" s="91"/>
      <c r="D23" s="24"/>
      <c r="E23" s="93"/>
      <c r="F23" s="24"/>
      <c r="G23" s="24"/>
      <c r="H23" s="24"/>
      <c r="I23" s="24"/>
      <c r="J23" s="93"/>
      <c r="K23" s="24"/>
      <c r="L23" s="93"/>
      <c r="M23" s="25"/>
    </row>
    <row r="24" spans="1:13" x14ac:dyDescent="0.2">
      <c r="A24" s="11" t="s">
        <v>25</v>
      </c>
      <c r="B24" s="22"/>
      <c r="C24" s="22">
        <f>'Henriette (2)'!C24*10+'Henriette (3)'!C24</f>
        <v>0</v>
      </c>
      <c r="D24" s="22">
        <f>'Henriette (2)'!D24*10+'Henriette (3)'!D24</f>
        <v>0</v>
      </c>
      <c r="E24" s="22"/>
      <c r="F24" s="22">
        <f>'Henriette (2)'!F24*10+'Henriette (3)'!F24</f>
        <v>0</v>
      </c>
      <c r="G24" s="22">
        <f>'Henriette (2)'!G24*10+'Henriette (3)'!G24</f>
        <v>0</v>
      </c>
      <c r="H24" s="22">
        <f>'Henriette (2)'!H24*10+'Henriette (3)'!H24</f>
        <v>0</v>
      </c>
      <c r="I24" s="22">
        <f>'Henriette (2)'!I24*10+'Henriette (3)'!I24</f>
        <v>0</v>
      </c>
      <c r="J24" s="22"/>
      <c r="K24" s="22">
        <f>'Henriette (2)'!K24*10+'Henriette (3)'!K24</f>
        <v>0</v>
      </c>
      <c r="L24" s="22">
        <f>'Henriette (2)'!L24*10+'Henriette (3)'!L24</f>
        <v>0</v>
      </c>
      <c r="M24" s="22">
        <f>'Henriette (2)'!M24*10+'Henriette (3)'!M24</f>
        <v>0</v>
      </c>
    </row>
    <row r="25" spans="1:13" x14ac:dyDescent="0.2">
      <c r="A25" s="11" t="s">
        <v>26</v>
      </c>
      <c r="B25" s="22"/>
      <c r="C25" s="22">
        <f>'Henriette (2)'!C25*10+'Henriette (3)'!C25</f>
        <v>0</v>
      </c>
      <c r="D25" s="22">
        <f>'Henriette (2)'!D25*10+'Henriette (3)'!D25</f>
        <v>0</v>
      </c>
      <c r="E25" s="22"/>
      <c r="F25" s="22">
        <f>'Henriette (2)'!F25*10+'Henriette (3)'!F25</f>
        <v>0</v>
      </c>
      <c r="G25" s="22">
        <f>'Henriette (2)'!G25*10+'Henriette (3)'!G25</f>
        <v>0</v>
      </c>
      <c r="H25" s="22">
        <f>'Henriette (2)'!H25*10+'Henriette (3)'!H25</f>
        <v>0</v>
      </c>
      <c r="I25" s="22">
        <f>'Henriette (2)'!I25*10+'Henriette (3)'!I25</f>
        <v>0</v>
      </c>
      <c r="J25" s="22"/>
      <c r="K25" s="22">
        <f>'Henriette (2)'!K25*10+'Henriette (3)'!K25</f>
        <v>1</v>
      </c>
      <c r="L25" s="22">
        <f>'Henriette (2)'!L25*10+'Henriette (3)'!L25</f>
        <v>11</v>
      </c>
      <c r="M25" s="22">
        <f>'Henriette (2)'!M25*10+'Henriette (3)'!M25</f>
        <v>0</v>
      </c>
    </row>
    <row r="26" spans="1:13" x14ac:dyDescent="0.2">
      <c r="A26" s="11" t="s">
        <v>27</v>
      </c>
      <c r="B26" s="22"/>
      <c r="C26" s="22">
        <f>'Henriette (2)'!C26*10+'Henriette (3)'!C26</f>
        <v>0</v>
      </c>
      <c r="D26" s="22">
        <f>'Henriette (2)'!D26*10+'Henriette (3)'!D26</f>
        <v>0</v>
      </c>
      <c r="E26" s="22"/>
      <c r="F26" s="22">
        <f>'Henriette (2)'!F26*10+'Henriette (3)'!F26</f>
        <v>0</v>
      </c>
      <c r="G26" s="22">
        <f>'Henriette (2)'!G26*10+'Henriette (3)'!G26</f>
        <v>0</v>
      </c>
      <c r="H26" s="22">
        <f>'Henriette (2)'!H26*10+'Henriette (3)'!H26</f>
        <v>0</v>
      </c>
      <c r="I26" s="22">
        <f>'Henriette (2)'!I26*10+'Henriette (3)'!I26</f>
        <v>0</v>
      </c>
      <c r="J26" s="22"/>
      <c r="K26" s="22">
        <f>'Henriette (2)'!K26*10+'Henriette (3)'!K26</f>
        <v>0</v>
      </c>
      <c r="L26" s="22">
        <f>'Henriette (2)'!L26*10+'Henriette (3)'!L26</f>
        <v>0</v>
      </c>
      <c r="M26" s="22">
        <f>'Henriette (2)'!M26*10+'Henriette (3)'!M26</f>
        <v>0</v>
      </c>
    </row>
    <row r="27" spans="1:13" s="5" customFormat="1" ht="15.75" x14ac:dyDescent="0.2">
      <c r="A27" s="12" t="s">
        <v>28</v>
      </c>
      <c r="B27" s="90"/>
      <c r="C27" s="91"/>
      <c r="D27" s="24"/>
      <c r="E27" s="93"/>
      <c r="F27" s="24"/>
      <c r="G27" s="24"/>
      <c r="H27" s="24"/>
      <c r="I27" s="24"/>
      <c r="J27" s="93"/>
      <c r="K27" s="24"/>
      <c r="L27" s="93"/>
      <c r="M27" s="25"/>
    </row>
    <row r="28" spans="1:13" x14ac:dyDescent="0.2">
      <c r="A28" s="11" t="s">
        <v>29</v>
      </c>
      <c r="B28" s="22"/>
      <c r="C28" s="22">
        <f>'Henriette (2)'!C28*10+'Henriette (3)'!C28</f>
        <v>32</v>
      </c>
      <c r="D28" s="22">
        <f>'Henriette (2)'!D28*10+'Henriette (3)'!D28</f>
        <v>32</v>
      </c>
      <c r="E28" s="22"/>
      <c r="F28" s="22">
        <f>'Henriette (2)'!F28*10+'Henriette (3)'!F28</f>
        <v>32</v>
      </c>
      <c r="G28" s="22">
        <f>'Henriette (2)'!G28*10+'Henriette (3)'!G28</f>
        <v>32</v>
      </c>
      <c r="H28" s="22">
        <f>'Henriette (2)'!H28*10+'Henriette (3)'!H28</f>
        <v>32</v>
      </c>
      <c r="I28" s="22">
        <f>'Henriette (2)'!I28*10+'Henriette (3)'!I28</f>
        <v>32</v>
      </c>
      <c r="J28" s="22"/>
      <c r="K28" s="22">
        <f>'Henriette (2)'!K28*10+'Henriette (3)'!K28</f>
        <v>32</v>
      </c>
      <c r="L28" s="22">
        <f>'Henriette (2)'!L28*10+'Henriette (3)'!L28</f>
        <v>32</v>
      </c>
      <c r="M28" s="22">
        <f>'Henriette (2)'!M28*10+'Henriette (3)'!M28</f>
        <v>32</v>
      </c>
    </row>
    <row r="29" spans="1:13" x14ac:dyDescent="0.2">
      <c r="A29" s="11" t="s">
        <v>30</v>
      </c>
      <c r="B29" s="22"/>
      <c r="C29" s="22">
        <f>'Henriette (2)'!C29*10+'Henriette (3)'!C29</f>
        <v>11</v>
      </c>
      <c r="D29" s="22">
        <f>'Henriette (2)'!D29*10+'Henriette (3)'!D29</f>
        <v>11</v>
      </c>
      <c r="E29" s="22"/>
      <c r="F29" s="22">
        <f>'Henriette (2)'!F29*10+'Henriette (3)'!F29</f>
        <v>22</v>
      </c>
      <c r="G29" s="22">
        <f>'Henriette (2)'!G29*10+'Henriette (3)'!G29</f>
        <v>22</v>
      </c>
      <c r="H29" s="22">
        <f>'Henriette (2)'!H29*10+'Henriette (3)'!H29</f>
        <v>22</v>
      </c>
      <c r="I29" s="22">
        <f>'Henriette (2)'!I29*10+'Henriette (3)'!I29</f>
        <v>23</v>
      </c>
      <c r="J29" s="22"/>
      <c r="K29" s="22">
        <f>'Henriette (2)'!K29*10+'Henriette (3)'!K29</f>
        <v>34</v>
      </c>
      <c r="L29" s="22">
        <f>'Henriette (2)'!L29*10+'Henriette (3)'!L29</f>
        <v>31</v>
      </c>
      <c r="M29" s="22">
        <f>'Henriette (2)'!M29*10+'Henriette (3)'!M29</f>
        <v>32</v>
      </c>
    </row>
    <row r="30" spans="1:13" x14ac:dyDescent="0.2">
      <c r="A30" s="11" t="s">
        <v>31</v>
      </c>
      <c r="B30" s="22"/>
      <c r="C30" s="22">
        <f>'Henriette (2)'!C30*10+'Henriette (3)'!C30</f>
        <v>22</v>
      </c>
      <c r="D30" s="22">
        <f>'Henriette (2)'!D30*10+'Henriette (3)'!D30</f>
        <v>22</v>
      </c>
      <c r="E30" s="22"/>
      <c r="F30" s="22">
        <f>'Henriette (2)'!F30*10+'Henriette (3)'!F30</f>
        <v>22</v>
      </c>
      <c r="G30" s="22">
        <f>'Henriette (2)'!G30*10+'Henriette (3)'!G30</f>
        <v>22</v>
      </c>
      <c r="H30" s="22">
        <f>'Henriette (2)'!H30*10+'Henriette (3)'!H30</f>
        <v>22</v>
      </c>
      <c r="I30" s="22">
        <f>'Henriette (2)'!I30*10+'Henriette (3)'!I30</f>
        <v>22</v>
      </c>
      <c r="J30" s="22"/>
      <c r="K30" s="22">
        <f>'Henriette (2)'!K30*10+'Henriette (3)'!K30</f>
        <v>12</v>
      </c>
      <c r="L30" s="22">
        <f>'Henriette (2)'!L30*10+'Henriette (3)'!L30</f>
        <v>12</v>
      </c>
      <c r="M30" s="22">
        <f>'Henriette (2)'!M30*10+'Henriette (3)'!M30</f>
        <v>12</v>
      </c>
    </row>
    <row r="31" spans="1:13" x14ac:dyDescent="0.2">
      <c r="A31" s="11" t="s">
        <v>32</v>
      </c>
      <c r="B31" s="22"/>
      <c r="C31" s="22">
        <f>'Henriette (2)'!C31*10+'Henriette (3)'!C31</f>
        <v>32</v>
      </c>
      <c r="D31" s="22">
        <f>'Henriette (2)'!D31*10+'Henriette (3)'!D31</f>
        <v>33</v>
      </c>
      <c r="E31" s="22"/>
      <c r="F31" s="22">
        <f>'Henriette (2)'!F31*10+'Henriette (3)'!F31</f>
        <v>33</v>
      </c>
      <c r="G31" s="22">
        <f>'Henriette (2)'!G31*10+'Henriette (3)'!G31</f>
        <v>33</v>
      </c>
      <c r="H31" s="22">
        <f>'Henriette (2)'!H31*10+'Henriette (3)'!H31</f>
        <v>33</v>
      </c>
      <c r="I31" s="22">
        <f>'Henriette (2)'!I31*10+'Henriette (3)'!I31</f>
        <v>33</v>
      </c>
      <c r="J31" s="22"/>
      <c r="K31" s="22">
        <f>'Henriette (2)'!K31*10+'Henriette (3)'!K31</f>
        <v>23</v>
      </c>
      <c r="L31" s="22">
        <f>'Henriette (2)'!L31*10+'Henriette (3)'!L31</f>
        <v>23</v>
      </c>
      <c r="M31" s="22">
        <f>'Henriette (2)'!M31*10+'Henriette (3)'!M31</f>
        <v>0</v>
      </c>
    </row>
    <row r="32" spans="1:13" s="5" customFormat="1" ht="15.75" x14ac:dyDescent="0.2">
      <c r="A32" s="12" t="s">
        <v>33</v>
      </c>
      <c r="B32" s="90"/>
      <c r="C32" s="91"/>
      <c r="D32" s="24"/>
      <c r="E32" s="93"/>
      <c r="F32" s="24"/>
      <c r="G32" s="24"/>
      <c r="H32" s="24"/>
      <c r="I32" s="24"/>
      <c r="J32" s="93"/>
      <c r="K32" s="24"/>
      <c r="L32" s="93"/>
      <c r="M32" s="25"/>
    </row>
    <row r="33" spans="1:13" x14ac:dyDescent="0.2">
      <c r="A33" s="11" t="s">
        <v>34</v>
      </c>
      <c r="B33" s="22"/>
      <c r="C33" s="22">
        <f>'Henriette (2)'!C33*10+'Henriette (3)'!C33</f>
        <v>0</v>
      </c>
      <c r="D33" s="22">
        <f>'Henriette (2)'!D33*10+'Henriette (3)'!D33</f>
        <v>0</v>
      </c>
      <c r="E33" s="22"/>
      <c r="F33" s="22">
        <f>'Henriette (2)'!F33*10+'Henriette (3)'!F33</f>
        <v>0</v>
      </c>
      <c r="G33" s="22">
        <f>'Henriette (2)'!G33*10+'Henriette (3)'!G33</f>
        <v>0</v>
      </c>
      <c r="H33" s="22">
        <f>'Henriette (2)'!H33*10+'Henriette (3)'!H33</f>
        <v>0</v>
      </c>
      <c r="I33" s="22">
        <f>'Henriette (2)'!I33*10+'Henriette (3)'!I33</f>
        <v>0</v>
      </c>
      <c r="J33" s="22"/>
      <c r="K33" s="22">
        <f>'Henriette (2)'!K33*10+'Henriette (3)'!K33</f>
        <v>0</v>
      </c>
      <c r="L33" s="22">
        <f>'Henriette (2)'!L33*10+'Henriette (3)'!L33</f>
        <v>0</v>
      </c>
      <c r="M33" s="22">
        <f>'Henriette (2)'!M33*10+'Henriette (3)'!M33</f>
        <v>0</v>
      </c>
    </row>
    <row r="34" spans="1:13" x14ac:dyDescent="0.2">
      <c r="A34" s="13"/>
      <c r="B34" s="90"/>
      <c r="C34" s="91"/>
      <c r="D34" s="26"/>
      <c r="E34" s="93"/>
      <c r="F34" s="26"/>
      <c r="G34" s="26"/>
      <c r="H34" s="26"/>
      <c r="I34" s="26"/>
      <c r="J34" s="93"/>
      <c r="K34" s="26"/>
      <c r="L34" s="93"/>
      <c r="M34" s="27"/>
    </row>
    <row r="35" spans="1:13" x14ac:dyDescent="0.2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">
      <c r="A39"/>
      <c r="B39"/>
      <c r="C39"/>
      <c r="D39"/>
      <c r="E39" t="s">
        <v>35</v>
      </c>
      <c r="F39"/>
      <c r="G39"/>
      <c r="H39"/>
      <c r="I39"/>
      <c r="J39"/>
      <c r="K39"/>
      <c r="L39"/>
      <c r="M39"/>
    </row>
    <row r="40" spans="1:13" x14ac:dyDescent="0.2">
      <c r="A40"/>
      <c r="B40"/>
      <c r="C40">
        <v>0</v>
      </c>
      <c r="D40">
        <v>1</v>
      </c>
      <c r="E40">
        <v>2</v>
      </c>
      <c r="F40">
        <v>3</v>
      </c>
      <c r="G40">
        <v>4</v>
      </c>
      <c r="H40"/>
      <c r="I40"/>
      <c r="J40"/>
      <c r="K40"/>
      <c r="L40"/>
      <c r="M40"/>
    </row>
    <row r="41" spans="1:13" x14ac:dyDescent="0.2">
      <c r="A41"/>
      <c r="B41">
        <v>0</v>
      </c>
      <c r="C41">
        <f>COUNTIF($B$7:$M$34,$B$41*10+C40)</f>
        <v>50</v>
      </c>
      <c r="D41">
        <f>COUNTIF($B$7:$M$34,$B$41*10+D40)</f>
        <v>3</v>
      </c>
      <c r="E41">
        <f>COUNTIF($B$7:$M$34,$B$41*10+E40)</f>
        <v>0</v>
      </c>
      <c r="F41">
        <f>COUNTIF($B$7:$M$34,$B$41*10+F40)</f>
        <v>1</v>
      </c>
      <c r="G41">
        <f>COUNTIF($B$7:$M$34,$B$41*10+G40)</f>
        <v>0</v>
      </c>
      <c r="H41">
        <f>SUM(C41:G41)</f>
        <v>54</v>
      </c>
      <c r="I41"/>
      <c r="J41"/>
      <c r="K41"/>
      <c r="L41"/>
      <c r="M41"/>
    </row>
    <row r="42" spans="1:13" x14ac:dyDescent="0.2">
      <c r="A42"/>
      <c r="B42">
        <v>1</v>
      </c>
      <c r="C42">
        <f>COUNTIF($B$7:$M$34,$B$42*10+C40)</f>
        <v>6</v>
      </c>
      <c r="D42">
        <f>COUNTIF($B$7:$M$34,$B$42*10+D40)</f>
        <v>8</v>
      </c>
      <c r="E42">
        <f>COUNTIF($B$7:$M$34,$B$42*10+E40)</f>
        <v>9</v>
      </c>
      <c r="F42">
        <f>COUNTIF($B$7:$M$34,$B$42*10+F40)</f>
        <v>0</v>
      </c>
      <c r="G42">
        <f>COUNTIF($B$7:$M$34,$B$42*10+G40)</f>
        <v>0</v>
      </c>
      <c r="H42">
        <f t="shared" ref="H42:H45" si="0">SUM(C42:G42)</f>
        <v>23</v>
      </c>
      <c r="I42"/>
      <c r="J42"/>
      <c r="K42"/>
      <c r="L42"/>
      <c r="M42"/>
    </row>
    <row r="43" spans="1:13" x14ac:dyDescent="0.2">
      <c r="A43" t="s">
        <v>36</v>
      </c>
      <c r="B43">
        <v>2</v>
      </c>
      <c r="C43">
        <f>COUNTIF($B$7:$M$34,$B$43*10+C40)</f>
        <v>0</v>
      </c>
      <c r="D43">
        <f>COUNTIF($B$7:$M$34,$B$43*10+D40)</f>
        <v>3</v>
      </c>
      <c r="E43">
        <f>COUNTIF($B$7:$M$34,$B$43*10+E40)</f>
        <v>41</v>
      </c>
      <c r="F43">
        <f>COUNTIF($B$7:$M$34,$B$43*10+F40)</f>
        <v>15</v>
      </c>
      <c r="G43">
        <f>COUNTIF($B$7:$M$34,$B$43*10+G40)</f>
        <v>0</v>
      </c>
      <c r="H43">
        <f t="shared" si="0"/>
        <v>59</v>
      </c>
      <c r="I43"/>
      <c r="J43"/>
      <c r="K43"/>
      <c r="L43"/>
      <c r="M43"/>
    </row>
    <row r="44" spans="1:13" x14ac:dyDescent="0.2">
      <c r="A44"/>
      <c r="B44">
        <v>3</v>
      </c>
      <c r="C44">
        <f>COUNTIF($B$7:$M$34,$B$44*10+C40)</f>
        <v>0</v>
      </c>
      <c r="D44">
        <f>COUNTIF($B$7:$M$34,$B$44*10+D40)</f>
        <v>1</v>
      </c>
      <c r="E44">
        <f>COUNTIF($B$7:$M$34,$B$44*10+E40)</f>
        <v>11</v>
      </c>
      <c r="F44">
        <f>COUNTIF($B$7:$M$34,$B$44*10+F40)</f>
        <v>17</v>
      </c>
      <c r="G44">
        <f>COUNTIF($B$7:$M$34,$B$44*10+G40)</f>
        <v>2</v>
      </c>
      <c r="H44">
        <f t="shared" si="0"/>
        <v>31</v>
      </c>
      <c r="I44"/>
      <c r="J44"/>
      <c r="K44"/>
      <c r="L44"/>
      <c r="M44"/>
    </row>
    <row r="45" spans="1:13" x14ac:dyDescent="0.2">
      <c r="A45"/>
      <c r="B45">
        <v>4</v>
      </c>
      <c r="C45">
        <f>COUNTIF($B$7:$M$34,$B$45*10+C40)</f>
        <v>0</v>
      </c>
      <c r="D45">
        <f>COUNTIF($B$7:$M$34,$B$45*10+D40)</f>
        <v>0</v>
      </c>
      <c r="E45">
        <f>COUNTIF($B$7:$M$34,$B$45*10+E40)</f>
        <v>0</v>
      </c>
      <c r="F45">
        <f>COUNTIF($B$7:$M$34,$B$45*10+F40)</f>
        <v>0</v>
      </c>
      <c r="G45">
        <f>COUNTIF($B$7:$M$34,$B$45*10+G40)</f>
        <v>0</v>
      </c>
      <c r="H45">
        <f t="shared" si="0"/>
        <v>0</v>
      </c>
      <c r="I45"/>
      <c r="J45"/>
      <c r="K45"/>
      <c r="L45"/>
      <c r="M45"/>
    </row>
    <row r="46" spans="1:13" x14ac:dyDescent="0.2">
      <c r="A46"/>
      <c r="B46"/>
      <c r="C46">
        <f>SUM(C41:C45)</f>
        <v>56</v>
      </c>
      <c r="D46">
        <f t="shared" ref="D46:G46" si="1">SUM(D41:D45)</f>
        <v>15</v>
      </c>
      <c r="E46">
        <f t="shared" si="1"/>
        <v>61</v>
      </c>
      <c r="F46">
        <f t="shared" si="1"/>
        <v>33</v>
      </c>
      <c r="G46">
        <f t="shared" si="1"/>
        <v>2</v>
      </c>
      <c r="H46">
        <f>SUM(C41,D42,E43,F44,G45)</f>
        <v>116</v>
      </c>
      <c r="I46"/>
      <c r="J46"/>
      <c r="K46"/>
      <c r="L46"/>
      <c r="M46"/>
    </row>
    <row r="47" spans="1:13" x14ac:dyDescent="0.2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">
      <c r="A48"/>
      <c r="B48"/>
      <c r="C48"/>
      <c r="D48"/>
      <c r="E48"/>
      <c r="F48"/>
      <c r="G48"/>
      <c r="H48"/>
      <c r="I48"/>
      <c r="J48"/>
      <c r="K48"/>
      <c r="L48"/>
      <c r="M48"/>
    </row>
    <row r="50" ht="29.25" customHeight="1" x14ac:dyDescent="0.2"/>
  </sheetData>
  <pageMargins left="0.7" right="0.7" top="0.78740157499999996" bottom="0.78740157499999996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AE2D-8E18-4F5C-85F5-DF1C300EECCA}">
  <sheetPr>
    <tabColor rgb="FFFFFF00"/>
  </sheetPr>
  <dimension ref="A1:M50"/>
  <sheetViews>
    <sheetView zoomScale="85" zoomScaleNormal="85" workbookViewId="0">
      <selection activeCell="E43" sqref="E43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1</v>
      </c>
      <c r="C1" s="2" t="s">
        <v>2</v>
      </c>
    </row>
    <row r="2" spans="1:13" x14ac:dyDescent="0.2">
      <c r="A2" s="4" t="s">
        <v>3</v>
      </c>
      <c r="B2" s="2" t="s">
        <v>4</v>
      </c>
    </row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x14ac:dyDescent="0.2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3" s="5" customFormat="1" ht="15.75" customHeight="1" x14ac:dyDescent="0.2">
      <c r="A6" s="10" t="s">
        <v>7</v>
      </c>
      <c r="B6" s="88"/>
      <c r="C6" s="89"/>
      <c r="D6" s="20"/>
      <c r="E6" s="92"/>
      <c r="F6" s="20"/>
      <c r="G6" s="20"/>
      <c r="H6" s="20"/>
      <c r="I6" s="20"/>
      <c r="J6" s="92"/>
      <c r="K6" s="20"/>
      <c r="L6" s="92"/>
      <c r="M6" s="21"/>
    </row>
    <row r="7" spans="1:13" x14ac:dyDescent="0.2">
      <c r="A7" s="11" t="s">
        <v>8</v>
      </c>
      <c r="B7" s="22"/>
      <c r="C7" s="22">
        <f>'Moritz (2)'!C7*10+'Moritz (3)'!C7</f>
        <v>22</v>
      </c>
      <c r="D7" s="22">
        <f>'Moritz (2)'!D7*10+'Moritz (3)'!D7</f>
        <v>22</v>
      </c>
      <c r="E7" s="22"/>
      <c r="F7" s="22" t="e">
        <f>'Moritz (2)'!F7*10+'Moritz (3)'!F7</f>
        <v>#VALUE!</v>
      </c>
      <c r="G7" s="22">
        <f>'Moritz (2)'!G7*10+'Moritz (3)'!G7</f>
        <v>0</v>
      </c>
      <c r="H7" s="22"/>
      <c r="I7" s="22"/>
      <c r="J7" s="22"/>
      <c r="K7" s="22">
        <f>'Moritz (2)'!K7*10+'Moritz (3)'!K7</f>
        <v>22</v>
      </c>
      <c r="L7" s="22">
        <f>'Moritz (2)'!L7*10+'Moritz (3)'!L7</f>
        <v>0</v>
      </c>
      <c r="M7" s="22">
        <f>'Moritz (2)'!M7*10+'Moritz (3)'!M7</f>
        <v>0</v>
      </c>
    </row>
    <row r="8" spans="1:13" ht="30" x14ac:dyDescent="0.2">
      <c r="A8" s="11" t="s">
        <v>9</v>
      </c>
      <c r="B8" s="22"/>
      <c r="C8" s="22">
        <f>'Moritz (2)'!C8*10+'Moritz (3)'!C8</f>
        <v>24</v>
      </c>
      <c r="D8" s="22">
        <f>'Moritz (2)'!D8*10+'Moritz (3)'!D8</f>
        <v>24</v>
      </c>
      <c r="E8" s="22"/>
      <c r="F8" s="22">
        <f>'Moritz (2)'!F8*10+'Moritz (3)'!F8</f>
        <v>11</v>
      </c>
      <c r="G8" s="22">
        <f>'Moritz (2)'!G8*10+'Moritz (3)'!G8</f>
        <v>12</v>
      </c>
      <c r="H8" s="22"/>
      <c r="I8" s="22"/>
      <c r="J8" s="22"/>
      <c r="K8" s="22" t="e">
        <f>'Moritz (2)'!K8*10+'Moritz (3)'!K8</f>
        <v>#VALUE!</v>
      </c>
      <c r="L8" s="22" t="e">
        <f>'Moritz (2)'!L8*10+'Moritz (3)'!L8</f>
        <v>#VALUE!</v>
      </c>
      <c r="M8" s="22" t="e">
        <f>'Moritz (2)'!M8*10+'Moritz (3)'!M8</f>
        <v>#VALUE!</v>
      </c>
    </row>
    <row r="9" spans="1:13" x14ac:dyDescent="0.2">
      <c r="A9" s="11" t="s">
        <v>10</v>
      </c>
      <c r="B9" s="22"/>
      <c r="C9" s="22">
        <f>'Moritz (2)'!C9*10+'Moritz (3)'!C9</f>
        <v>22</v>
      </c>
      <c r="D9" s="22">
        <f>'Moritz (2)'!D9*10+'Moritz (3)'!D9</f>
        <v>23</v>
      </c>
      <c r="E9" s="22"/>
      <c r="F9" s="22">
        <f>'Moritz (2)'!F9*10+'Moritz (3)'!F9</f>
        <v>11</v>
      </c>
      <c r="G9" s="22">
        <f>'Moritz (2)'!G9*10+'Moritz (3)'!G9</f>
        <v>0</v>
      </c>
      <c r="H9" s="22"/>
      <c r="I9" s="22"/>
      <c r="J9" s="22"/>
      <c r="K9" s="22">
        <f>'Moritz (2)'!K9*10+'Moritz (3)'!K9</f>
        <v>23</v>
      </c>
      <c r="L9" s="22">
        <f>'Moritz (2)'!L9*10+'Moritz (3)'!L9</f>
        <v>11</v>
      </c>
      <c r="M9" s="22">
        <f>'Moritz (2)'!M9*10+'Moritz (3)'!M9</f>
        <v>1</v>
      </c>
    </row>
    <row r="10" spans="1:13" x14ac:dyDescent="0.2">
      <c r="A10" s="11" t="s">
        <v>11</v>
      </c>
      <c r="B10" s="22"/>
      <c r="C10" s="22" t="e">
        <f>'Moritz (2)'!C10*10+'Moritz (3)'!C10</f>
        <v>#VALUE!</v>
      </c>
      <c r="D10" s="22" t="e">
        <f>'Moritz (2)'!D10*10+'Moritz (3)'!D10</f>
        <v>#VALUE!</v>
      </c>
      <c r="E10" s="22"/>
      <c r="F10" s="22" t="e">
        <f>'Moritz (2)'!F10*10+'Moritz (3)'!F10</f>
        <v>#VALUE!</v>
      </c>
      <c r="G10" s="22" t="e">
        <f>'Moritz (2)'!G10*10+'Moritz (3)'!G10</f>
        <v>#VALUE!</v>
      </c>
      <c r="H10" s="22"/>
      <c r="I10" s="22"/>
      <c r="J10" s="22"/>
      <c r="K10" s="22" t="e">
        <f>'Moritz (2)'!K10*10+'Moritz (3)'!K10</f>
        <v>#VALUE!</v>
      </c>
      <c r="L10" s="22" t="e">
        <f>'Moritz (2)'!L10*10+'Moritz (3)'!L10</f>
        <v>#VALUE!</v>
      </c>
      <c r="M10" s="22" t="e">
        <f>'Moritz (2)'!M10*10+'Moritz (3)'!M10</f>
        <v>#VALUE!</v>
      </c>
    </row>
    <row r="11" spans="1:13" x14ac:dyDescent="0.2">
      <c r="A11" s="11" t="s">
        <v>13</v>
      </c>
      <c r="B11" s="22"/>
      <c r="C11" s="22" t="e">
        <f>'Moritz (2)'!C11*10+'Moritz (3)'!C11</f>
        <v>#VALUE!</v>
      </c>
      <c r="D11" s="22" t="e">
        <f>'Moritz (2)'!D11*10+'Moritz (3)'!D11</f>
        <v>#VALUE!</v>
      </c>
      <c r="E11" s="22"/>
      <c r="F11" s="22" t="e">
        <f>'Moritz (2)'!F11*10+'Moritz (3)'!F11</f>
        <v>#VALUE!</v>
      </c>
      <c r="G11" s="22" t="e">
        <f>'Moritz (2)'!G11*10+'Moritz (3)'!G11</f>
        <v>#VALUE!</v>
      </c>
      <c r="H11" s="22"/>
      <c r="I11" s="22"/>
      <c r="J11" s="22"/>
      <c r="K11" s="22" t="e">
        <f>'Moritz (2)'!K11*10+'Moritz (3)'!K11</f>
        <v>#VALUE!</v>
      </c>
      <c r="L11" s="22" t="e">
        <f>'Moritz (2)'!L11*10+'Moritz (3)'!L11</f>
        <v>#VALUE!</v>
      </c>
      <c r="M11" s="22" t="e">
        <f>'Moritz (2)'!M11*10+'Moritz (3)'!M11</f>
        <v>#VALUE!</v>
      </c>
    </row>
    <row r="12" spans="1:13" ht="30" x14ac:dyDescent="0.2">
      <c r="A12" s="11" t="s">
        <v>14</v>
      </c>
      <c r="B12" s="22"/>
      <c r="C12" s="22">
        <f>'Moritz (2)'!C12*10+'Moritz (3)'!C12</f>
        <v>24</v>
      </c>
      <c r="D12" s="22">
        <f>'Moritz (2)'!D12*10+'Moritz (3)'!D12</f>
        <v>24</v>
      </c>
      <c r="E12" s="22"/>
      <c r="F12" s="22">
        <f>'Moritz (2)'!F12*10+'Moritz (3)'!F12</f>
        <v>11</v>
      </c>
      <c r="G12" s="22">
        <f>'Moritz (2)'!G12*10+'Moritz (3)'!G12</f>
        <v>0</v>
      </c>
      <c r="H12" s="22"/>
      <c r="I12" s="22"/>
      <c r="J12" s="22"/>
      <c r="K12" s="22">
        <f>'Moritz (2)'!K12*10+'Moritz (3)'!K12</f>
        <v>1</v>
      </c>
      <c r="L12" s="22">
        <f>'Moritz (2)'!L12*10+'Moritz (3)'!L12</f>
        <v>0</v>
      </c>
      <c r="M12" s="22">
        <f>'Moritz (2)'!M12*10+'Moritz (3)'!M12</f>
        <v>0</v>
      </c>
    </row>
    <row r="13" spans="1:13" x14ac:dyDescent="0.2">
      <c r="A13" s="11" t="s">
        <v>15</v>
      </c>
      <c r="B13" s="22"/>
      <c r="C13" s="22" t="e">
        <f>'Moritz (2)'!C13*10+'Moritz (3)'!C13</f>
        <v>#VALUE!</v>
      </c>
      <c r="D13" s="22" t="e">
        <f>'Moritz (2)'!D13*10+'Moritz (3)'!D13</f>
        <v>#VALUE!</v>
      </c>
      <c r="E13" s="22"/>
      <c r="F13" s="22" t="e">
        <f>'Moritz (2)'!F13*10+'Moritz (3)'!F13</f>
        <v>#VALUE!</v>
      </c>
      <c r="G13" s="22" t="e">
        <f>'Moritz (2)'!G13*10+'Moritz (3)'!G13</f>
        <v>#VALUE!</v>
      </c>
      <c r="H13" s="22"/>
      <c r="I13" s="22"/>
      <c r="J13" s="22"/>
      <c r="K13" s="22" t="e">
        <f>'Moritz (2)'!K13*10+'Moritz (3)'!K13</f>
        <v>#VALUE!</v>
      </c>
      <c r="L13" s="22" t="e">
        <f>'Moritz (2)'!L13*10+'Moritz (3)'!L13</f>
        <v>#VALUE!</v>
      </c>
      <c r="M13" s="22" t="e">
        <f>'Moritz (2)'!M13*10+'Moritz (3)'!M13</f>
        <v>#VALUE!</v>
      </c>
    </row>
    <row r="14" spans="1:13" x14ac:dyDescent="0.2">
      <c r="A14" s="11" t="s">
        <v>16</v>
      </c>
      <c r="B14" s="22"/>
      <c r="C14" s="22">
        <f>'Moritz (2)'!C14*10+'Moritz (3)'!C14</f>
        <v>23</v>
      </c>
      <c r="D14" s="22">
        <f>'Moritz (2)'!D14*10+'Moritz (3)'!D14</f>
        <v>22</v>
      </c>
      <c r="E14" s="22"/>
      <c r="F14" s="22">
        <f>'Moritz (2)'!F14*10+'Moritz (3)'!F14</f>
        <v>22</v>
      </c>
      <c r="G14" s="22">
        <f>'Moritz (2)'!G14*10+'Moritz (3)'!G14</f>
        <v>22</v>
      </c>
      <c r="H14" s="22"/>
      <c r="I14" s="22"/>
      <c r="J14" s="22"/>
      <c r="K14" s="22">
        <f>'Moritz (2)'!K14*10+'Moritz (3)'!K14</f>
        <v>22</v>
      </c>
      <c r="L14" s="22">
        <f>'Moritz (2)'!L14*10+'Moritz (3)'!L14</f>
        <v>22</v>
      </c>
      <c r="M14" s="22">
        <f>'Moritz (2)'!M14*10+'Moritz (3)'!M14</f>
        <v>22</v>
      </c>
    </row>
    <row r="15" spans="1:13" x14ac:dyDescent="0.2">
      <c r="A15" s="11" t="s">
        <v>17</v>
      </c>
      <c r="B15" s="22"/>
      <c r="C15" s="22">
        <f>'Moritz (2)'!C15*10+'Moritz (3)'!C15</f>
        <v>34</v>
      </c>
      <c r="D15" s="22">
        <f>'Moritz (2)'!D15*10+'Moritz (3)'!D15</f>
        <v>23</v>
      </c>
      <c r="E15" s="22"/>
      <c r="F15" s="22">
        <f>'Moritz (2)'!F15*10+'Moritz (3)'!F15</f>
        <v>23</v>
      </c>
      <c r="G15" s="22">
        <f>'Moritz (2)'!G15*10+'Moritz (3)'!G15</f>
        <v>23</v>
      </c>
      <c r="H15" s="22"/>
      <c r="I15" s="22"/>
      <c r="J15" s="22"/>
      <c r="K15" s="22">
        <f>'Moritz (2)'!K15*10+'Moritz (3)'!K15</f>
        <v>11</v>
      </c>
      <c r="L15" s="22">
        <f>'Moritz (2)'!L15*10+'Moritz (3)'!L15</f>
        <v>10</v>
      </c>
      <c r="M15" s="22">
        <f>'Moritz (2)'!M15*10+'Moritz (3)'!M15</f>
        <v>0</v>
      </c>
    </row>
    <row r="16" spans="1:13" x14ac:dyDescent="0.2">
      <c r="A16" s="11" t="s">
        <v>18</v>
      </c>
      <c r="B16" s="22"/>
      <c r="C16" s="22">
        <f>'Moritz (2)'!C16*10+'Moritz (3)'!C16</f>
        <v>11</v>
      </c>
      <c r="D16" s="22">
        <f>'Moritz (2)'!D16*10+'Moritz (3)'!D16</f>
        <v>22</v>
      </c>
      <c r="E16" s="22"/>
      <c r="F16" s="22">
        <f>'Moritz (2)'!F16*10+'Moritz (3)'!F16</f>
        <v>21</v>
      </c>
      <c r="G16" s="22">
        <f>'Moritz (2)'!G16*10+'Moritz (3)'!G16</f>
        <v>0</v>
      </c>
      <c r="H16" s="22"/>
      <c r="I16" s="22"/>
      <c r="J16" s="22"/>
      <c r="K16" s="22">
        <f>'Moritz (2)'!K16*10+'Moritz (3)'!K16</f>
        <v>0</v>
      </c>
      <c r="L16" s="22" t="e">
        <f>'Moritz (2)'!L16*10+'Moritz (3)'!L16</f>
        <v>#VALUE!</v>
      </c>
      <c r="M16" s="22" t="e">
        <f>'Moritz (2)'!M16*10+'Moritz (3)'!M16</f>
        <v>#VALUE!</v>
      </c>
    </row>
    <row r="17" spans="1:13" x14ac:dyDescent="0.2">
      <c r="A17" s="11"/>
      <c r="B17" s="90"/>
      <c r="C17" s="91"/>
      <c r="D17" s="22"/>
      <c r="E17" s="93"/>
      <c r="F17" s="22"/>
      <c r="G17" s="22"/>
      <c r="H17" s="22"/>
      <c r="I17" s="22"/>
      <c r="J17" s="93"/>
      <c r="K17" s="22"/>
      <c r="L17" s="93"/>
      <c r="M17" s="23"/>
    </row>
    <row r="18" spans="1:13" s="5" customFormat="1" ht="15.75" x14ac:dyDescent="0.2">
      <c r="A18" s="12" t="s">
        <v>19</v>
      </c>
      <c r="B18" s="90"/>
      <c r="C18" s="91"/>
      <c r="D18" s="24"/>
      <c r="E18" s="93"/>
      <c r="F18" s="24"/>
      <c r="G18" s="24"/>
      <c r="H18" s="24"/>
      <c r="I18" s="24"/>
      <c r="J18" s="93"/>
      <c r="K18" s="24"/>
      <c r="L18" s="93"/>
      <c r="M18" s="25"/>
    </row>
    <row r="19" spans="1:13" s="5" customFormat="1" ht="15.75" x14ac:dyDescent="0.2">
      <c r="A19" s="12" t="s">
        <v>20</v>
      </c>
      <c r="B19" s="90"/>
      <c r="C19" s="91"/>
      <c r="D19" s="24"/>
      <c r="E19" s="93"/>
      <c r="F19" s="24"/>
      <c r="G19" s="24"/>
      <c r="H19" s="24"/>
      <c r="I19" s="24"/>
      <c r="J19" s="93"/>
      <c r="K19" s="24"/>
      <c r="L19" s="93"/>
      <c r="M19" s="25"/>
    </row>
    <row r="20" spans="1:13" ht="30" x14ac:dyDescent="0.2">
      <c r="A20" s="11" t="s">
        <v>21</v>
      </c>
      <c r="B20" s="22"/>
      <c r="C20" s="22">
        <f>'Moritz (2)'!C20*10+'Moritz (3)'!C20</f>
        <v>34</v>
      </c>
      <c r="D20" s="22">
        <f>'Moritz (2)'!D20*10+'Moritz (3)'!D20</f>
        <v>34</v>
      </c>
      <c r="E20" s="22"/>
      <c r="F20" s="22">
        <f>'Moritz (2)'!F20*10+'Moritz (3)'!F20</f>
        <v>33</v>
      </c>
      <c r="G20" s="22">
        <f>'Moritz (2)'!G20*10+'Moritz (3)'!G20</f>
        <v>34</v>
      </c>
      <c r="H20" s="22"/>
      <c r="I20" s="22"/>
      <c r="J20" s="22"/>
      <c r="K20" s="22">
        <f>'Moritz (2)'!K20*10+'Moritz (3)'!K20</f>
        <v>22</v>
      </c>
      <c r="L20" s="22">
        <f>'Moritz (2)'!L20*10+'Moritz (3)'!L20</f>
        <v>1</v>
      </c>
      <c r="M20" s="22">
        <f>'Moritz (2)'!M20*10+'Moritz (3)'!M20</f>
        <v>11</v>
      </c>
    </row>
    <row r="21" spans="1:13" x14ac:dyDescent="0.2">
      <c r="A21" s="11" t="s">
        <v>22</v>
      </c>
      <c r="B21" s="22"/>
      <c r="C21" s="22">
        <f>'Moritz (2)'!C21*10+'Moritz (3)'!C21</f>
        <v>22</v>
      </c>
      <c r="D21" s="22">
        <f>'Moritz (2)'!D21*10+'Moritz (3)'!D21</f>
        <v>32</v>
      </c>
      <c r="E21" s="22"/>
      <c r="F21" s="22">
        <f>'Moritz (2)'!F21*10+'Moritz (3)'!F21</f>
        <v>33</v>
      </c>
      <c r="G21" s="22">
        <f>'Moritz (2)'!G21*10+'Moritz (3)'!G21</f>
        <v>32</v>
      </c>
      <c r="H21" s="22"/>
      <c r="I21" s="22"/>
      <c r="J21" s="22"/>
      <c r="K21" s="22">
        <f>'Moritz (2)'!K21*10+'Moritz (3)'!K21</f>
        <v>21</v>
      </c>
      <c r="L21" s="22">
        <f>'Moritz (2)'!L21*10+'Moritz (3)'!L21</f>
        <v>11</v>
      </c>
      <c r="M21" s="22">
        <f>'Moritz (2)'!M21*10+'Moritz (3)'!M21</f>
        <v>0</v>
      </c>
    </row>
    <row r="22" spans="1:13" ht="30" x14ac:dyDescent="0.2">
      <c r="A22" s="11" t="s">
        <v>23</v>
      </c>
      <c r="B22" s="22"/>
      <c r="C22" s="22">
        <f>'Moritz (2)'!C22*10+'Moritz (3)'!C22</f>
        <v>32</v>
      </c>
      <c r="D22" s="22">
        <f>'Moritz (2)'!D22*10+'Moritz (3)'!D22</f>
        <v>33</v>
      </c>
      <c r="E22" s="22"/>
      <c r="F22" s="22">
        <f>'Moritz (2)'!F22*10+'Moritz (3)'!F22</f>
        <v>33</v>
      </c>
      <c r="G22" s="22">
        <f>'Moritz (2)'!G22*10+'Moritz (3)'!G22</f>
        <v>33</v>
      </c>
      <c r="H22" s="22"/>
      <c r="I22" s="22"/>
      <c r="J22" s="22"/>
      <c r="K22" s="22">
        <f>'Moritz (2)'!K22*10+'Moritz (3)'!K22</f>
        <v>33</v>
      </c>
      <c r="L22" s="22">
        <f>'Moritz (2)'!L22*10+'Moritz (3)'!L22</f>
        <v>11</v>
      </c>
      <c r="M22" s="22">
        <f>'Moritz (2)'!M22*10+'Moritz (3)'!M22</f>
        <v>0</v>
      </c>
    </row>
    <row r="23" spans="1:13" s="5" customFormat="1" ht="15.75" x14ac:dyDescent="0.2">
      <c r="A23" s="12" t="s">
        <v>24</v>
      </c>
      <c r="B23" s="90"/>
      <c r="C23" s="91"/>
      <c r="D23" s="24"/>
      <c r="E23" s="93"/>
      <c r="F23" s="24"/>
      <c r="G23" s="24"/>
      <c r="H23" s="24"/>
      <c r="I23" s="24"/>
      <c r="J23" s="93"/>
      <c r="K23" s="24"/>
      <c r="L23" s="93"/>
      <c r="M23" s="25"/>
    </row>
    <row r="24" spans="1:13" x14ac:dyDescent="0.2">
      <c r="A24" s="11" t="s">
        <v>25</v>
      </c>
      <c r="B24" s="22"/>
      <c r="C24" s="22">
        <f>'Moritz (2)'!C24*10+'Moritz (3)'!C24</f>
        <v>22</v>
      </c>
      <c r="D24" s="22">
        <f>'Moritz (2)'!D24*10+'Moritz (3)'!D24</f>
        <v>20</v>
      </c>
      <c r="E24" s="22"/>
      <c r="F24" s="22">
        <f>'Moritz (2)'!F24*10+'Moritz (3)'!F24</f>
        <v>23</v>
      </c>
      <c r="G24" s="22">
        <f>'Moritz (2)'!G24*10+'Moritz (3)'!G24</f>
        <v>12</v>
      </c>
      <c r="H24" s="22"/>
      <c r="I24" s="22"/>
      <c r="J24" s="22"/>
      <c r="K24" s="22">
        <f>'Moritz (2)'!K24*10+'Moritz (3)'!K24</f>
        <v>1</v>
      </c>
      <c r="L24" s="22">
        <f>'Moritz (2)'!L24*10+'Moritz (3)'!L24</f>
        <v>0</v>
      </c>
      <c r="M24" s="22">
        <f>'Moritz (2)'!M24*10+'Moritz (3)'!M24</f>
        <v>0</v>
      </c>
    </row>
    <row r="25" spans="1:13" x14ac:dyDescent="0.2">
      <c r="A25" s="11" t="s">
        <v>26</v>
      </c>
      <c r="B25" s="22"/>
      <c r="C25" s="22">
        <f>'Moritz (2)'!C25*10+'Moritz (3)'!C25</f>
        <v>33</v>
      </c>
      <c r="D25" s="22" t="e">
        <f>'Moritz (2)'!D25*10+'Moritz (3)'!D25</f>
        <v>#VALUE!</v>
      </c>
      <c r="E25" s="22"/>
      <c r="F25" s="22">
        <f>'Moritz (2)'!F25*10+'Moritz (3)'!F25</f>
        <v>33</v>
      </c>
      <c r="G25" s="22">
        <f>'Moritz (2)'!G25*10+'Moritz (3)'!G25</f>
        <v>33</v>
      </c>
      <c r="H25" s="22"/>
      <c r="I25" s="22"/>
      <c r="J25" s="22"/>
      <c r="K25" s="22">
        <f>'Moritz (2)'!K25*10+'Moritz (3)'!K25</f>
        <v>33</v>
      </c>
      <c r="L25" s="22">
        <f>'Moritz (2)'!L25*10+'Moritz (3)'!L25</f>
        <v>10</v>
      </c>
      <c r="M25" s="22">
        <f>'Moritz (2)'!M25*10+'Moritz (3)'!M25</f>
        <v>1</v>
      </c>
    </row>
    <row r="26" spans="1:13" x14ac:dyDescent="0.2">
      <c r="A26" s="11" t="s">
        <v>27</v>
      </c>
      <c r="B26" s="22"/>
      <c r="C26" s="22">
        <f>'Moritz (2)'!C26*10+'Moritz (3)'!C26</f>
        <v>33</v>
      </c>
      <c r="D26" s="22" t="e">
        <f>'Moritz (2)'!D26*10+'Moritz (3)'!D26</f>
        <v>#VALUE!</v>
      </c>
      <c r="E26" s="22"/>
      <c r="F26" s="22">
        <f>'Moritz (2)'!F26*10+'Moritz (3)'!F26</f>
        <v>33</v>
      </c>
      <c r="G26" s="22">
        <f>'Moritz (2)'!G26*10+'Moritz (3)'!G26</f>
        <v>33</v>
      </c>
      <c r="H26" s="22"/>
      <c r="I26" s="22"/>
      <c r="J26" s="22"/>
      <c r="K26" s="22">
        <f>'Moritz (2)'!K26*10+'Moritz (3)'!K26</f>
        <v>33</v>
      </c>
      <c r="L26" s="22" t="e">
        <f>'Moritz (2)'!L26*10+'Moritz (3)'!L26</f>
        <v>#VALUE!</v>
      </c>
      <c r="M26" s="22" t="e">
        <f>'Moritz (2)'!M26*10+'Moritz (3)'!M26</f>
        <v>#VALUE!</v>
      </c>
    </row>
    <row r="27" spans="1:13" s="5" customFormat="1" ht="15.75" x14ac:dyDescent="0.2">
      <c r="A27" s="12" t="s">
        <v>28</v>
      </c>
      <c r="B27" s="90"/>
      <c r="C27" s="91"/>
      <c r="D27" s="24"/>
      <c r="E27" s="93"/>
      <c r="F27" s="24"/>
      <c r="G27" s="24"/>
      <c r="H27" s="24"/>
      <c r="I27" s="24"/>
      <c r="J27" s="93"/>
      <c r="K27" s="24"/>
      <c r="L27" s="93"/>
      <c r="M27" s="25"/>
    </row>
    <row r="28" spans="1:13" x14ac:dyDescent="0.2">
      <c r="A28" s="11" t="s">
        <v>29</v>
      </c>
      <c r="B28" s="22"/>
      <c r="C28" s="22">
        <f>'Moritz (2)'!C28*10+'Moritz (3)'!C28</f>
        <v>34</v>
      </c>
      <c r="D28" s="22">
        <f>'Moritz (2)'!D28*10+'Moritz (3)'!D28</f>
        <v>34</v>
      </c>
      <c r="E28" s="22"/>
      <c r="F28" s="22" t="e">
        <f>'Moritz (2)'!F28*10+'Moritz (3)'!F28</f>
        <v>#VALUE!</v>
      </c>
      <c r="G28" s="22">
        <f>'Moritz (2)'!G28*10+'Moritz (3)'!G28</f>
        <v>34</v>
      </c>
      <c r="H28" s="22"/>
      <c r="I28" s="22"/>
      <c r="J28" s="22"/>
      <c r="K28" s="22" t="e">
        <f>'Moritz (2)'!K28*10+'Moritz (3)'!K28</f>
        <v>#VALUE!</v>
      </c>
      <c r="L28" s="22">
        <f>'Moritz (2)'!L28*10+'Moritz (3)'!L28</f>
        <v>11</v>
      </c>
      <c r="M28" s="22" t="e">
        <f>'Moritz (2)'!M28*10+'Moritz (3)'!M28</f>
        <v>#VALUE!</v>
      </c>
    </row>
    <row r="29" spans="1:13" x14ac:dyDescent="0.2">
      <c r="A29" s="11" t="s">
        <v>30</v>
      </c>
      <c r="B29" s="22"/>
      <c r="C29" s="22" t="e">
        <f>'Moritz (2)'!C29*10+'Moritz (3)'!C29</f>
        <v>#VALUE!</v>
      </c>
      <c r="D29" s="22" t="e">
        <f>'Moritz (2)'!D29*10+'Moritz (3)'!D29</f>
        <v>#VALUE!</v>
      </c>
      <c r="E29" s="22"/>
      <c r="F29" s="22" t="e">
        <f>'Moritz (2)'!F29*10+'Moritz (3)'!F29</f>
        <v>#VALUE!</v>
      </c>
      <c r="G29" s="22" t="e">
        <f>'Moritz (2)'!G29*10+'Moritz (3)'!G29</f>
        <v>#VALUE!</v>
      </c>
      <c r="H29" s="22"/>
      <c r="I29" s="22"/>
      <c r="J29" s="22"/>
      <c r="K29" s="22" t="e">
        <f>'Moritz (2)'!K29*10+'Moritz (3)'!K29</f>
        <v>#VALUE!</v>
      </c>
      <c r="L29" s="22" t="e">
        <f>'Moritz (2)'!L29*10+'Moritz (3)'!L29</f>
        <v>#VALUE!</v>
      </c>
      <c r="M29" s="22" t="e">
        <f>'Moritz (2)'!M29*10+'Moritz (3)'!M29</f>
        <v>#VALUE!</v>
      </c>
    </row>
    <row r="30" spans="1:13" x14ac:dyDescent="0.2">
      <c r="A30" s="11" t="s">
        <v>31</v>
      </c>
      <c r="B30" s="22"/>
      <c r="C30" s="22">
        <f>'Moritz (2)'!C30*10+'Moritz (3)'!C30</f>
        <v>33</v>
      </c>
      <c r="D30" s="22">
        <f>'Moritz (2)'!D30*10+'Moritz (3)'!D30</f>
        <v>33</v>
      </c>
      <c r="E30" s="22"/>
      <c r="F30" s="22">
        <f>'Moritz (2)'!F30*10+'Moritz (3)'!F30</f>
        <v>33</v>
      </c>
      <c r="G30" s="22" t="e">
        <f>'Moritz (2)'!G30*10+'Moritz (3)'!G30</f>
        <v>#VALUE!</v>
      </c>
      <c r="H30" s="22"/>
      <c r="I30" s="22"/>
      <c r="J30" s="22"/>
      <c r="K30" s="22">
        <f>'Moritz (2)'!K30*10+'Moritz (3)'!K30</f>
        <v>33</v>
      </c>
      <c r="L30" s="22">
        <f>'Moritz (2)'!L30*10+'Moritz (3)'!L30</f>
        <v>32</v>
      </c>
      <c r="M30" s="22">
        <f>'Moritz (2)'!M30*10+'Moritz (3)'!M30</f>
        <v>12</v>
      </c>
    </row>
    <row r="31" spans="1:13" x14ac:dyDescent="0.2">
      <c r="A31" s="11" t="s">
        <v>32</v>
      </c>
      <c r="B31" s="22"/>
      <c r="C31" s="22">
        <f>'Moritz (2)'!C31*10+'Moritz (3)'!C31</f>
        <v>11</v>
      </c>
      <c r="D31" s="22">
        <f>'Moritz (2)'!D31*10+'Moritz (3)'!D31</f>
        <v>11</v>
      </c>
      <c r="E31" s="22"/>
      <c r="F31" s="22">
        <f>'Moritz (2)'!F31*10+'Moritz (3)'!F31</f>
        <v>11</v>
      </c>
      <c r="G31" s="22">
        <f>'Moritz (2)'!G31*10+'Moritz (3)'!G31</f>
        <v>11</v>
      </c>
      <c r="H31" s="22"/>
      <c r="I31" s="22"/>
      <c r="J31" s="22"/>
      <c r="K31" s="22">
        <f>'Moritz (2)'!K31*10+'Moritz (3)'!K31</f>
        <v>11</v>
      </c>
      <c r="L31" s="22" t="e">
        <f>'Moritz (2)'!L31*10+'Moritz (3)'!L31</f>
        <v>#VALUE!</v>
      </c>
      <c r="M31" s="22" t="e">
        <f>'Moritz (2)'!M31*10+'Moritz (3)'!M31</f>
        <v>#VALUE!</v>
      </c>
    </row>
    <row r="32" spans="1:13" s="5" customFormat="1" ht="15.75" x14ac:dyDescent="0.2">
      <c r="A32" s="12" t="s">
        <v>33</v>
      </c>
      <c r="B32" s="90"/>
      <c r="C32" s="91"/>
      <c r="D32" s="24"/>
      <c r="E32" s="93"/>
      <c r="F32" s="24"/>
      <c r="G32" s="24"/>
      <c r="H32" s="24"/>
      <c r="I32" s="24"/>
      <c r="J32" s="93"/>
      <c r="K32" s="24"/>
      <c r="L32" s="93"/>
      <c r="M32" s="25"/>
    </row>
    <row r="33" spans="1:13" x14ac:dyDescent="0.2">
      <c r="A33" s="11" t="s">
        <v>34</v>
      </c>
      <c r="B33" s="22"/>
      <c r="C33" s="22">
        <f>'Moritz (2)'!C33*10+'Moritz (3)'!C33</f>
        <v>32</v>
      </c>
      <c r="D33" s="22">
        <f>'Moritz (2)'!D33*10+'Moritz (3)'!D33</f>
        <v>32</v>
      </c>
      <c r="E33" s="22"/>
      <c r="F33" s="22">
        <f>'Moritz (2)'!F33*10+'Moritz (3)'!F33</f>
        <v>33</v>
      </c>
      <c r="G33" s="22">
        <f>'Moritz (2)'!G33*10+'Moritz (3)'!G33</f>
        <v>33</v>
      </c>
      <c r="H33" s="22"/>
      <c r="I33" s="22"/>
      <c r="J33" s="22"/>
      <c r="K33" s="22">
        <f>'Moritz (2)'!K33*10+'Moritz (3)'!K33</f>
        <v>32</v>
      </c>
      <c r="L33" s="22" t="e">
        <f>'Moritz (2)'!L33*10+'Moritz (3)'!L33</f>
        <v>#VALUE!</v>
      </c>
      <c r="M33" s="22" t="e">
        <f>'Moritz (2)'!M33*10+'Moritz (3)'!M33</f>
        <v>#VALUE!</v>
      </c>
    </row>
    <row r="34" spans="1:13" x14ac:dyDescent="0.2">
      <c r="A34" s="13"/>
      <c r="B34" s="90"/>
      <c r="C34" s="91"/>
      <c r="D34" s="26"/>
      <c r="E34" s="93"/>
      <c r="F34" s="26"/>
      <c r="G34" s="26"/>
      <c r="H34" s="26"/>
      <c r="I34" s="26"/>
      <c r="J34" s="93"/>
      <c r="K34" s="26"/>
      <c r="L34" s="93"/>
      <c r="M34" s="27"/>
    </row>
    <row r="35" spans="1:13" x14ac:dyDescent="0.2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">
      <c r="A39"/>
      <c r="B39"/>
      <c r="C39"/>
      <c r="D39"/>
      <c r="E39" t="s">
        <v>35</v>
      </c>
      <c r="F39"/>
      <c r="G39"/>
      <c r="H39"/>
      <c r="I39"/>
      <c r="J39"/>
      <c r="K39"/>
      <c r="L39"/>
      <c r="M39"/>
    </row>
    <row r="40" spans="1:13" x14ac:dyDescent="0.2">
      <c r="A40"/>
      <c r="B40"/>
      <c r="C40">
        <v>0</v>
      </c>
      <c r="D40">
        <v>1</v>
      </c>
      <c r="E40">
        <v>2</v>
      </c>
      <c r="F40">
        <v>3</v>
      </c>
      <c r="G40">
        <v>4</v>
      </c>
      <c r="H40"/>
      <c r="I40"/>
      <c r="J40"/>
      <c r="K40"/>
      <c r="L40"/>
      <c r="M40"/>
    </row>
    <row r="41" spans="1:13" x14ac:dyDescent="0.2">
      <c r="A41"/>
      <c r="B41">
        <v>0</v>
      </c>
      <c r="C41">
        <f>COUNTIF($B$7:$M$34,$B$41*10+C40)</f>
        <v>14</v>
      </c>
      <c r="D41">
        <f>COUNTIF($B$7:$M$34,$B$41*10+D40)</f>
        <v>5</v>
      </c>
      <c r="E41">
        <f>COUNTIF($B$7:$M$34,$B$41*10+E40)</f>
        <v>0</v>
      </c>
      <c r="F41">
        <f>COUNTIF($B$7:$M$34,$B$41*10+F40)</f>
        <v>0</v>
      </c>
      <c r="G41">
        <f>COUNTIF($B$7:$M$34,$B$41*10+G40)</f>
        <v>0</v>
      </c>
      <c r="H41">
        <f>SUM(C41:G41)</f>
        <v>19</v>
      </c>
      <c r="I41"/>
      <c r="J41"/>
      <c r="K41"/>
      <c r="L41"/>
      <c r="M41"/>
    </row>
    <row r="42" spans="1:13" x14ac:dyDescent="0.2">
      <c r="A42"/>
      <c r="B42">
        <v>1</v>
      </c>
      <c r="C42">
        <f>COUNTIF($B$7:$M$34,$B$42*10+C40)</f>
        <v>2</v>
      </c>
      <c r="D42">
        <f>COUNTIF($B$7:$M$34,$B$42*10+D40)</f>
        <v>15</v>
      </c>
      <c r="E42">
        <f>COUNTIF($B$7:$M$34,$B$42*10+E40)</f>
        <v>3</v>
      </c>
      <c r="F42">
        <f>COUNTIF($B$7:$M$34,$B$42*10+F40)</f>
        <v>0</v>
      </c>
      <c r="G42">
        <f>COUNTIF($B$7:$M$34,$B$42*10+G40)</f>
        <v>0</v>
      </c>
      <c r="H42">
        <f t="shared" ref="H42:H45" si="0">SUM(C42:G42)</f>
        <v>20</v>
      </c>
      <c r="I42"/>
      <c r="J42"/>
      <c r="K42"/>
      <c r="L42"/>
      <c r="M42"/>
    </row>
    <row r="43" spans="1:13" x14ac:dyDescent="0.2">
      <c r="A43" t="s">
        <v>36</v>
      </c>
      <c r="B43">
        <v>2</v>
      </c>
      <c r="C43">
        <f>COUNTIF($B$7:$M$34,$B$43*10+C40)</f>
        <v>1</v>
      </c>
      <c r="D43">
        <f>COUNTIF($B$7:$M$34,$B$43*10+D40)</f>
        <v>2</v>
      </c>
      <c r="E43">
        <f>COUNTIF($B$7:$M$34,$B$43*10+E40)</f>
        <v>14</v>
      </c>
      <c r="F43">
        <f>COUNTIF($B$7:$M$34,$B$43*10+F40)</f>
        <v>7</v>
      </c>
      <c r="G43">
        <f>COUNTIF($B$7:$M$34,$B$43*10+G40)</f>
        <v>4</v>
      </c>
      <c r="H43">
        <f t="shared" si="0"/>
        <v>28</v>
      </c>
      <c r="I43"/>
      <c r="J43"/>
      <c r="K43"/>
      <c r="L43"/>
      <c r="M43"/>
    </row>
    <row r="44" spans="1:13" x14ac:dyDescent="0.2">
      <c r="A44"/>
      <c r="B44">
        <v>3</v>
      </c>
      <c r="C44">
        <f>COUNTIF($B$7:$M$34,$B$44*10+C40)</f>
        <v>0</v>
      </c>
      <c r="D44">
        <f>COUNTIF($B$7:$M$34,$B$44*10+D40)</f>
        <v>0</v>
      </c>
      <c r="E44">
        <f>COUNTIF($B$7:$M$34,$B$44*10+E40)</f>
        <v>7</v>
      </c>
      <c r="F44">
        <f>COUNTIF($B$7:$M$34,$B$44*10+F40)</f>
        <v>20</v>
      </c>
      <c r="G44">
        <f>COUNTIF($B$7:$M$34,$B$44*10+G40)</f>
        <v>7</v>
      </c>
      <c r="H44">
        <f t="shared" si="0"/>
        <v>34</v>
      </c>
      <c r="I44"/>
      <c r="J44"/>
      <c r="K44"/>
      <c r="L44"/>
      <c r="M44"/>
    </row>
    <row r="45" spans="1:13" x14ac:dyDescent="0.2">
      <c r="A45"/>
      <c r="B45">
        <v>4</v>
      </c>
      <c r="C45">
        <f>COUNTIF($B$7:$M$34,$B$45*10+C40)</f>
        <v>0</v>
      </c>
      <c r="D45">
        <f>COUNTIF($B$7:$M$34,$B$45*10+D40)</f>
        <v>0</v>
      </c>
      <c r="E45">
        <f>COUNTIF($B$7:$M$34,$B$45*10+E40)</f>
        <v>0</v>
      </c>
      <c r="F45">
        <f>COUNTIF($B$7:$M$34,$B$45*10+F40)</f>
        <v>0</v>
      </c>
      <c r="G45">
        <f>COUNTIF($B$7:$M$34,$B$45*10+G40)</f>
        <v>0</v>
      </c>
      <c r="H45">
        <f t="shared" si="0"/>
        <v>0</v>
      </c>
      <c r="I45"/>
      <c r="J45"/>
      <c r="K45"/>
      <c r="L45"/>
      <c r="M45"/>
    </row>
    <row r="46" spans="1:13" x14ac:dyDescent="0.2">
      <c r="A46"/>
      <c r="B46"/>
      <c r="C46">
        <f>SUM(C41:C45)</f>
        <v>17</v>
      </c>
      <c r="D46">
        <f t="shared" ref="D46:G46" si="1">SUM(D41:D45)</f>
        <v>22</v>
      </c>
      <c r="E46">
        <f t="shared" si="1"/>
        <v>24</v>
      </c>
      <c r="F46">
        <f t="shared" si="1"/>
        <v>27</v>
      </c>
      <c r="G46">
        <f t="shared" si="1"/>
        <v>11</v>
      </c>
      <c r="H46">
        <f>SUM(C41,D42,E43,F44,G45)</f>
        <v>63</v>
      </c>
      <c r="I46"/>
      <c r="J46"/>
      <c r="K46"/>
      <c r="L46"/>
      <c r="M46"/>
    </row>
    <row r="47" spans="1:13" x14ac:dyDescent="0.2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">
      <c r="A48"/>
      <c r="B48"/>
      <c r="C48"/>
      <c r="D48"/>
      <c r="E48"/>
      <c r="F48"/>
      <c r="G48"/>
      <c r="H48"/>
      <c r="I48"/>
      <c r="J48"/>
      <c r="K48"/>
      <c r="L48"/>
      <c r="M48"/>
    </row>
    <row r="50" ht="29.25" customHeight="1" x14ac:dyDescent="0.2"/>
  </sheetData>
  <pageMargins left="0.7" right="0.7" top="0.78740157499999996" bottom="0.78740157499999996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0597-468B-46D2-91E0-3CB0587F2DE3}">
  <sheetPr>
    <tabColor rgb="FFFFFF00"/>
  </sheetPr>
  <dimension ref="A1:M50"/>
  <sheetViews>
    <sheetView zoomScale="85" zoomScaleNormal="85" workbookViewId="0">
      <selection activeCell="F15" sqref="F15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1</v>
      </c>
      <c r="C1" s="2" t="s">
        <v>2</v>
      </c>
    </row>
    <row r="2" spans="1:13" x14ac:dyDescent="0.2">
      <c r="A2" s="4" t="s">
        <v>3</v>
      </c>
      <c r="B2" s="2" t="s">
        <v>4</v>
      </c>
    </row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x14ac:dyDescent="0.2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3" s="5" customFormat="1" ht="15.75" customHeight="1" x14ac:dyDescent="0.2">
      <c r="A6" s="10" t="s">
        <v>7</v>
      </c>
      <c r="B6" s="88"/>
      <c r="C6" s="89"/>
      <c r="D6" s="20"/>
      <c r="E6" s="92"/>
      <c r="F6" s="20"/>
      <c r="G6" s="20"/>
      <c r="H6" s="20"/>
      <c r="I6" s="20"/>
      <c r="J6" s="92"/>
      <c r="K6" s="20"/>
      <c r="L6" s="92"/>
      <c r="M6" s="21"/>
    </row>
    <row r="7" spans="1:13" x14ac:dyDescent="0.2">
      <c r="A7" s="11" t="s">
        <v>8</v>
      </c>
      <c r="B7" s="22"/>
      <c r="C7" s="22">
        <f>'Lulu (2)'!C7*10+'Lulu (3)'!C7</f>
        <v>22</v>
      </c>
      <c r="D7" s="22">
        <f>'Lulu (2)'!D7*10+'Lulu (3)'!D7</f>
        <v>33</v>
      </c>
      <c r="E7" s="22"/>
      <c r="F7" s="22">
        <f>'Lulu (2)'!F7*10+'Lulu (3)'!F7</f>
        <v>22</v>
      </c>
      <c r="G7" s="22">
        <f>'Lulu (2)'!G7*10+'Lulu (3)'!G7</f>
        <v>33</v>
      </c>
      <c r="H7" s="22"/>
      <c r="I7" s="22"/>
      <c r="J7" s="22"/>
      <c r="K7" s="22"/>
      <c r="L7" s="22">
        <f>'Lulu (2)'!L7*10+'Lulu (3)'!L7</f>
        <v>0</v>
      </c>
      <c r="M7" s="22">
        <f>'Lulu (2)'!M7*10+'Lulu (3)'!M7</f>
        <v>0</v>
      </c>
    </row>
    <row r="8" spans="1:13" ht="30" x14ac:dyDescent="0.2">
      <c r="A8" s="11" t="s">
        <v>9</v>
      </c>
      <c r="B8" s="22"/>
      <c r="C8" s="22">
        <f>'Lulu (2)'!C8*10+'Lulu (3)'!C8</f>
        <v>23</v>
      </c>
      <c r="D8" s="22">
        <f>'Lulu (2)'!D8*10+'Lulu (3)'!D8</f>
        <v>23</v>
      </c>
      <c r="E8" s="22"/>
      <c r="F8" s="22">
        <f>'Lulu (2)'!F8*10+'Lulu (3)'!F8</f>
        <v>23</v>
      </c>
      <c r="G8" s="22"/>
      <c r="H8" s="22"/>
      <c r="I8" s="22"/>
      <c r="J8" s="22"/>
      <c r="K8" s="22"/>
      <c r="L8" s="22">
        <f>'Lulu (2)'!L8*10+'Lulu (3)'!L8</f>
        <v>0</v>
      </c>
      <c r="M8" s="22">
        <f>'Lulu (2)'!M8*10+'Lulu (3)'!M8</f>
        <v>0</v>
      </c>
    </row>
    <row r="9" spans="1:13" x14ac:dyDescent="0.2">
      <c r="A9" s="11" t="s">
        <v>10</v>
      </c>
      <c r="B9" s="22"/>
      <c r="C9" s="22">
        <f>'Lulu (2)'!C9*10+'Lulu (3)'!C9</f>
        <v>22</v>
      </c>
      <c r="D9" s="22">
        <f>'Lulu (2)'!D9*10+'Lulu (3)'!D9</f>
        <v>22</v>
      </c>
      <c r="E9" s="22"/>
      <c r="F9" s="22"/>
      <c r="G9" s="22"/>
      <c r="H9" s="22"/>
      <c r="I9" s="22"/>
      <c r="J9" s="22"/>
      <c r="K9" s="22"/>
      <c r="L9" s="22">
        <f>'Lulu (2)'!L9*10+'Lulu (3)'!L9</f>
        <v>10</v>
      </c>
      <c r="M9" s="22">
        <f>'Lulu (2)'!M9*10+'Lulu (3)'!M9</f>
        <v>0</v>
      </c>
    </row>
    <row r="10" spans="1:13" x14ac:dyDescent="0.2">
      <c r="A10" s="11" t="s">
        <v>11</v>
      </c>
      <c r="B10" s="22"/>
      <c r="C10" s="22">
        <f>'Lulu (2)'!C10*10+'Lulu (3)'!C10</f>
        <v>0</v>
      </c>
      <c r="D10" s="22">
        <f>'Lulu (2)'!D10*10+'Lulu (3)'!D10</f>
        <v>0</v>
      </c>
      <c r="E10" s="22"/>
      <c r="F10" s="22">
        <f>'Lulu (2)'!F10*10+'Lulu (3)'!F10</f>
        <v>0</v>
      </c>
      <c r="G10" s="22">
        <f>'Lulu (2)'!G10*10+'Lulu (3)'!G10</f>
        <v>0</v>
      </c>
      <c r="H10" s="22">
        <f>'Lulu (2)'!H10*10+'Lulu (3)'!H10</f>
        <v>0</v>
      </c>
      <c r="I10" s="22">
        <f>'Lulu (2)'!I10*10+'Lulu (3)'!I10</f>
        <v>0</v>
      </c>
      <c r="J10" s="22"/>
      <c r="K10" s="22">
        <f>'Lulu (2)'!K10*10+'Lulu (3)'!K10</f>
        <v>0</v>
      </c>
      <c r="L10" s="22">
        <f>'Lulu (2)'!L10*10+'Lulu (3)'!L10</f>
        <v>0</v>
      </c>
      <c r="M10" s="22">
        <f>'Lulu (2)'!M10*10+'Lulu (3)'!M10</f>
        <v>0</v>
      </c>
    </row>
    <row r="11" spans="1:13" x14ac:dyDescent="0.2">
      <c r="A11" s="11" t="s">
        <v>13</v>
      </c>
      <c r="B11" s="22"/>
      <c r="C11" s="22">
        <f>'Lulu (2)'!C11*10+'Lulu (3)'!C11</f>
        <v>0</v>
      </c>
      <c r="D11" s="22">
        <f>'Lulu (2)'!D11*10+'Lulu (3)'!D11</f>
        <v>0</v>
      </c>
      <c r="E11" s="22"/>
      <c r="F11" s="22">
        <f>'Lulu (2)'!F11*10+'Lulu (3)'!F11</f>
        <v>0</v>
      </c>
      <c r="G11" s="22"/>
      <c r="H11" s="22"/>
      <c r="I11" s="22"/>
      <c r="J11" s="22"/>
      <c r="K11" s="22"/>
      <c r="L11" s="22">
        <f>'Lulu (2)'!L11*10+'Lulu (3)'!L11</f>
        <v>0</v>
      </c>
      <c r="M11" s="22">
        <f>'Lulu (2)'!M11*10+'Lulu (3)'!M11</f>
        <v>0</v>
      </c>
    </row>
    <row r="12" spans="1:13" ht="30" x14ac:dyDescent="0.2">
      <c r="A12" s="11" t="s">
        <v>14</v>
      </c>
      <c r="B12" s="22"/>
      <c r="C12" s="22">
        <f>'Lulu (2)'!C12*10+'Lulu (3)'!C12</f>
        <v>11</v>
      </c>
      <c r="D12" s="22">
        <f>'Lulu (2)'!D12*10+'Lulu (3)'!D12</f>
        <v>23</v>
      </c>
      <c r="E12" s="22"/>
      <c r="F12" s="22"/>
      <c r="G12" s="22"/>
      <c r="H12" s="22"/>
      <c r="I12" s="22"/>
      <c r="J12" s="22"/>
      <c r="K12" s="22"/>
      <c r="L12" s="22">
        <f>'Lulu (2)'!L12*10+'Lulu (3)'!L12</f>
        <v>10</v>
      </c>
      <c r="M12" s="22">
        <f>'Lulu (2)'!M12*10+'Lulu (3)'!M12</f>
        <v>0</v>
      </c>
    </row>
    <row r="13" spans="1:13" x14ac:dyDescent="0.2">
      <c r="A13" s="11" t="s">
        <v>15</v>
      </c>
      <c r="B13" s="22"/>
      <c r="C13" s="22"/>
      <c r="D13" s="22"/>
      <c r="E13" s="22"/>
      <c r="F13" s="22">
        <f>'Lulu (2)'!F13*10+'Lulu (3)'!F13</f>
        <v>0</v>
      </c>
      <c r="G13" s="22">
        <f>'Lulu (2)'!G13*10+'Lulu (3)'!G13</f>
        <v>0</v>
      </c>
      <c r="H13" s="22"/>
      <c r="I13" s="22">
        <f>'Lulu (2)'!I13*10+'Lulu (3)'!I13</f>
        <v>0</v>
      </c>
      <c r="J13" s="22"/>
      <c r="K13" s="22">
        <f>'Lulu (2)'!K13*10+'Lulu (3)'!K13</f>
        <v>11</v>
      </c>
      <c r="L13" s="22">
        <f>'Lulu (2)'!L13*10+'Lulu (3)'!L13</f>
        <v>0</v>
      </c>
      <c r="M13" s="22">
        <f>'Lulu (2)'!M13*10+'Lulu (3)'!M13</f>
        <v>0</v>
      </c>
    </row>
    <row r="14" spans="1:13" x14ac:dyDescent="0.2">
      <c r="A14" s="11" t="s">
        <v>16</v>
      </c>
      <c r="B14" s="22"/>
      <c r="C14" s="22">
        <f>'Lulu (2)'!C14*10+'Lulu (3)'!C14</f>
        <v>22</v>
      </c>
      <c r="D14" s="22">
        <f>'Lulu (2)'!D14*10+'Lulu (3)'!D14</f>
        <v>22</v>
      </c>
      <c r="E14" s="22"/>
      <c r="F14" s="22">
        <f>'Lulu (2)'!F14*10+'Lulu (3)'!F14</f>
        <v>22</v>
      </c>
      <c r="G14" s="22">
        <f>'Lulu (2)'!G14*10+'Lulu (3)'!G14</f>
        <v>22</v>
      </c>
      <c r="H14" s="22">
        <f>'Lulu (2)'!H14*10+'Lulu (3)'!H14</f>
        <v>22</v>
      </c>
      <c r="I14" s="22">
        <f>'Lulu (2)'!I14*10+'Lulu (3)'!I14</f>
        <v>22</v>
      </c>
      <c r="J14" s="22"/>
      <c r="K14" s="22">
        <f>'Lulu (2)'!K14*10+'Lulu (3)'!K14</f>
        <v>22</v>
      </c>
      <c r="L14" s="22">
        <f>'Lulu (2)'!L14*10+'Lulu (3)'!L14</f>
        <v>22</v>
      </c>
      <c r="M14" s="22">
        <f>'Lulu (2)'!M14*10+'Lulu (3)'!M14</f>
        <v>22</v>
      </c>
    </row>
    <row r="15" spans="1:13" x14ac:dyDescent="0.2">
      <c r="A15" s="11" t="s">
        <v>17</v>
      </c>
      <c r="B15" s="22"/>
      <c r="C15" s="22">
        <f>'Lulu (2)'!C15*10+'Lulu (3)'!C15</f>
        <v>43</v>
      </c>
      <c r="D15" s="22">
        <f>'Lulu (2)'!D15*10+'Lulu (3)'!D15</f>
        <v>44</v>
      </c>
      <c r="E15" s="22"/>
      <c r="F15" s="22"/>
      <c r="G15" s="22"/>
      <c r="H15" s="22"/>
      <c r="I15" s="22"/>
      <c r="J15" s="22"/>
      <c r="K15" s="22"/>
      <c r="L15" s="22"/>
      <c r="M15" s="22">
        <f>'Lulu (2)'!M15*10+'Lulu (3)'!M15</f>
        <v>11</v>
      </c>
    </row>
    <row r="16" spans="1:13" x14ac:dyDescent="0.2">
      <c r="A16" s="11" t="s">
        <v>18</v>
      </c>
      <c r="B16" s="22"/>
      <c r="C16" s="22"/>
      <c r="D16" s="22">
        <f>'Lulu (2)'!D16*10+'Lulu (3)'!D16</f>
        <v>11</v>
      </c>
      <c r="E16" s="22"/>
      <c r="F16" s="22">
        <f>'Lulu (2)'!F16*10+'Lulu (3)'!F16</f>
        <v>12</v>
      </c>
      <c r="G16" s="22">
        <f>'Lulu (2)'!G16*10+'Lulu (3)'!G16</f>
        <v>23</v>
      </c>
      <c r="H16" s="22"/>
      <c r="I16" s="22"/>
      <c r="J16" s="22"/>
      <c r="K16" s="22">
        <f>'Lulu (2)'!K16*10+'Lulu (3)'!K16</f>
        <v>0</v>
      </c>
      <c r="L16" s="22" t="e">
        <f>'Lulu (2)'!L16*10+'Lulu (3)'!L16</f>
        <v>#VALUE!</v>
      </c>
      <c r="M16" s="22" t="e">
        <f>'Lulu (2)'!M16*10+'Lulu (3)'!M16</f>
        <v>#VALUE!</v>
      </c>
    </row>
    <row r="17" spans="1:13" x14ac:dyDescent="0.2">
      <c r="A17" s="11"/>
      <c r="B17" s="90"/>
      <c r="C17" s="91"/>
      <c r="D17" s="22"/>
      <c r="E17" s="93"/>
      <c r="F17" s="22"/>
      <c r="G17" s="22"/>
      <c r="H17" s="22"/>
      <c r="I17" s="22"/>
      <c r="J17" s="93"/>
      <c r="K17" s="22"/>
      <c r="L17" s="93"/>
      <c r="M17" s="23"/>
    </row>
    <row r="18" spans="1:13" s="5" customFormat="1" ht="15.75" x14ac:dyDescent="0.2">
      <c r="A18" s="12" t="s">
        <v>19</v>
      </c>
      <c r="B18" s="90"/>
      <c r="C18" s="91"/>
      <c r="D18" s="24"/>
      <c r="E18" s="93"/>
      <c r="F18" s="24"/>
      <c r="G18" s="24"/>
      <c r="H18" s="24"/>
      <c r="I18" s="24"/>
      <c r="J18" s="93"/>
      <c r="K18" s="24"/>
      <c r="L18" s="93"/>
      <c r="M18" s="25"/>
    </row>
    <row r="19" spans="1:13" s="5" customFormat="1" ht="15.75" x14ac:dyDescent="0.2">
      <c r="A19" s="12" t="s">
        <v>20</v>
      </c>
      <c r="B19" s="90"/>
      <c r="C19" s="91"/>
      <c r="D19" s="24"/>
      <c r="E19" s="93"/>
      <c r="F19" s="24"/>
      <c r="G19" s="24"/>
      <c r="H19" s="24"/>
      <c r="I19" s="24"/>
      <c r="J19" s="93"/>
      <c r="K19" s="24"/>
      <c r="L19" s="93"/>
      <c r="M19" s="25"/>
    </row>
    <row r="20" spans="1:13" ht="30" x14ac:dyDescent="0.2">
      <c r="A20" s="11" t="s">
        <v>21</v>
      </c>
      <c r="B20" s="22"/>
      <c r="C20" s="22">
        <f>'Lulu (2)'!C20*10+'Lulu (3)'!C20</f>
        <v>23</v>
      </c>
      <c r="D20" s="22">
        <f>'Lulu (2)'!D20*10+'Lulu (3)'!D20</f>
        <v>32</v>
      </c>
      <c r="E20" s="22"/>
      <c r="F20" s="22">
        <f>'Lulu (2)'!F20*10+'Lulu (3)'!F20</f>
        <v>32</v>
      </c>
      <c r="G20" s="22">
        <f>'Lulu (2)'!G20*10+'Lulu (3)'!G20</f>
        <v>33</v>
      </c>
      <c r="H20" s="22">
        <f>'Lulu (2)'!H20*10+'Lulu (3)'!H20</f>
        <v>33</v>
      </c>
      <c r="I20" s="22">
        <f>'Lulu (2)'!I20*10+'Lulu (3)'!I20</f>
        <v>21</v>
      </c>
      <c r="J20" s="22"/>
      <c r="K20" s="22">
        <f>'Lulu (2)'!K20*10+'Lulu (3)'!K20</f>
        <v>21</v>
      </c>
      <c r="L20" s="22">
        <f>'Lulu (2)'!L20*10+'Lulu (3)'!L20</f>
        <v>10</v>
      </c>
      <c r="M20" s="22">
        <f>'Lulu (2)'!M20*10+'Lulu (3)'!M20</f>
        <v>11</v>
      </c>
    </row>
    <row r="21" spans="1:13" x14ac:dyDescent="0.2">
      <c r="A21" s="11" t="s">
        <v>22</v>
      </c>
      <c r="B21" s="22"/>
      <c r="C21" s="22">
        <f>'Lulu (2)'!C21*10+'Lulu (3)'!C21</f>
        <v>33</v>
      </c>
      <c r="D21" s="22">
        <f>'Lulu (2)'!D21*10+'Lulu (3)'!D21</f>
        <v>32</v>
      </c>
      <c r="E21" s="22"/>
      <c r="F21" s="22">
        <f>'Lulu (2)'!F21*10+'Lulu (3)'!F21</f>
        <v>32</v>
      </c>
      <c r="G21" s="22">
        <f>'Lulu (2)'!G21*10+'Lulu (3)'!G21</f>
        <v>34</v>
      </c>
      <c r="H21" s="22" t="e">
        <f>'Lulu (2)'!H21*10+'Lulu (3)'!H21</f>
        <v>#VALUE!</v>
      </c>
      <c r="I21" s="22">
        <f>'Lulu (2)'!I21*10+'Lulu (3)'!I21</f>
        <v>0</v>
      </c>
      <c r="J21" s="22"/>
      <c r="K21" s="22">
        <f>'Lulu (2)'!K21*10+'Lulu (3)'!K21</f>
        <v>11</v>
      </c>
      <c r="L21" s="22">
        <f>'Lulu (2)'!L21*10+'Lulu (3)'!L21</f>
        <v>0</v>
      </c>
      <c r="M21" s="22">
        <f>'Lulu (2)'!M21*10+'Lulu (3)'!M21</f>
        <v>0</v>
      </c>
    </row>
    <row r="22" spans="1:13" ht="30" x14ac:dyDescent="0.2">
      <c r="A22" s="11" t="s">
        <v>23</v>
      </c>
      <c r="B22" s="22"/>
      <c r="C22" s="22">
        <f>'Lulu (2)'!C22*10+'Lulu (3)'!C22</f>
        <v>11</v>
      </c>
      <c r="D22" s="22">
        <f>'Lulu (2)'!D22*10+'Lulu (3)'!D22</f>
        <v>11</v>
      </c>
      <c r="E22" s="22"/>
      <c r="F22" s="22">
        <f>'Lulu (2)'!F22*10+'Lulu (3)'!F22</f>
        <v>11</v>
      </c>
      <c r="G22" s="22">
        <f>'Lulu (2)'!G22*10+'Lulu (3)'!G22</f>
        <v>11</v>
      </c>
      <c r="H22" s="22">
        <f>'Lulu (2)'!H22*10+'Lulu (3)'!H22</f>
        <v>1</v>
      </c>
      <c r="I22" s="22">
        <f>'Lulu (2)'!I22*10+'Lulu (3)'!I22</f>
        <v>1</v>
      </c>
      <c r="J22" s="22"/>
      <c r="K22" s="22">
        <f>'Lulu (2)'!K22*10+'Lulu (3)'!K22</f>
        <v>0</v>
      </c>
      <c r="L22" s="22">
        <f>'Lulu (2)'!L22*10+'Lulu (3)'!L22</f>
        <v>0</v>
      </c>
      <c r="M22" s="22">
        <f>'Lulu (2)'!M22*10+'Lulu (3)'!M22</f>
        <v>0</v>
      </c>
    </row>
    <row r="23" spans="1:13" s="5" customFormat="1" ht="15.75" x14ac:dyDescent="0.2">
      <c r="A23" s="12" t="s">
        <v>24</v>
      </c>
      <c r="B23" s="90"/>
      <c r="C23" s="91"/>
      <c r="D23" s="24"/>
      <c r="E23" s="93"/>
      <c r="F23" s="24"/>
      <c r="G23" s="24"/>
      <c r="H23" s="24"/>
      <c r="I23" s="24"/>
      <c r="J23" s="93"/>
      <c r="K23" s="24"/>
      <c r="L23" s="93"/>
      <c r="M23" s="25"/>
    </row>
    <row r="24" spans="1:13" x14ac:dyDescent="0.2">
      <c r="A24" s="11" t="s">
        <v>25</v>
      </c>
      <c r="B24" s="22"/>
      <c r="C24" s="22">
        <f>'Lulu (2)'!C24*10+'Lulu (3)'!C24</f>
        <v>22</v>
      </c>
      <c r="D24" s="22">
        <f>'Lulu (2)'!D24*10+'Lulu (3)'!D24</f>
        <v>22</v>
      </c>
      <c r="E24" s="22"/>
      <c r="F24" s="22">
        <f>'Lulu (2)'!F24*10+'Lulu (3)'!F24</f>
        <v>22</v>
      </c>
      <c r="G24" s="22">
        <f>'Lulu (2)'!G24*10+'Lulu (3)'!G24</f>
        <v>22</v>
      </c>
      <c r="H24" s="22">
        <f>'Lulu (2)'!H24*10+'Lulu (3)'!H24</f>
        <v>22</v>
      </c>
      <c r="I24" s="22">
        <f>'Lulu (2)'!I24*10+'Lulu (3)'!I24</f>
        <v>22</v>
      </c>
      <c r="J24" s="22"/>
      <c r="K24" s="22">
        <f>'Lulu (2)'!K24*10+'Lulu (3)'!K24</f>
        <v>11</v>
      </c>
      <c r="L24" s="22">
        <f>'Lulu (2)'!L24*10+'Lulu (3)'!L24</f>
        <v>10</v>
      </c>
      <c r="M24" s="22">
        <f>'Lulu (2)'!M24*10+'Lulu (3)'!M24</f>
        <v>0</v>
      </c>
    </row>
    <row r="25" spans="1:13" x14ac:dyDescent="0.2">
      <c r="A25" s="11" t="s">
        <v>26</v>
      </c>
      <c r="B25" s="22"/>
      <c r="C25" s="22">
        <f>'Lulu (2)'!C25*10+'Lulu (3)'!C25</f>
        <v>0</v>
      </c>
      <c r="D25" s="22">
        <f>'Lulu (2)'!D25*10+'Lulu (3)'!D25</f>
        <v>0</v>
      </c>
      <c r="E25" s="22"/>
      <c r="F25" s="22">
        <f>'Lulu (2)'!F25*10+'Lulu (3)'!F25</f>
        <v>0</v>
      </c>
      <c r="G25" s="22">
        <f>'Lulu (2)'!G25*10+'Lulu (3)'!G25</f>
        <v>0</v>
      </c>
      <c r="H25" s="22">
        <f>'Lulu (2)'!H25*10+'Lulu (3)'!H25</f>
        <v>0</v>
      </c>
      <c r="I25" s="22">
        <f>'Lulu (2)'!I25*10+'Lulu (3)'!I25</f>
        <v>0</v>
      </c>
      <c r="J25" s="22"/>
      <c r="K25" s="22">
        <f>'Lulu (2)'!K25*10+'Lulu (3)'!K25</f>
        <v>0</v>
      </c>
      <c r="L25" s="22">
        <f>'Lulu (2)'!L25*10+'Lulu (3)'!L25</f>
        <v>0</v>
      </c>
      <c r="M25" s="22">
        <f>'Lulu (2)'!M25*10+'Lulu (3)'!M25</f>
        <v>0</v>
      </c>
    </row>
    <row r="26" spans="1:13" x14ac:dyDescent="0.2">
      <c r="A26" s="11" t="s">
        <v>27</v>
      </c>
      <c r="B26" s="22"/>
      <c r="C26" s="22">
        <f>'Lulu (2)'!C26*10+'Lulu (3)'!C26</f>
        <v>0</v>
      </c>
      <c r="D26" s="22">
        <f>'Lulu (2)'!D26*10+'Lulu (3)'!D26</f>
        <v>0</v>
      </c>
      <c r="E26" s="22"/>
      <c r="F26" s="22">
        <f>'Lulu (2)'!F26*10+'Lulu (3)'!F26</f>
        <v>0</v>
      </c>
      <c r="G26" s="22">
        <f>'Lulu (2)'!G26*10+'Lulu (3)'!G26</f>
        <v>0</v>
      </c>
      <c r="H26" s="22">
        <f>'Lulu (2)'!H26*10+'Lulu (3)'!H26</f>
        <v>0</v>
      </c>
      <c r="I26" s="22">
        <f>'Lulu (2)'!I26*10+'Lulu (3)'!I26</f>
        <v>0</v>
      </c>
      <c r="J26" s="22"/>
      <c r="K26" s="22">
        <f>'Lulu (2)'!K26*10+'Lulu (3)'!K26</f>
        <v>0</v>
      </c>
      <c r="L26" s="22">
        <f>'Lulu (2)'!L26*10+'Lulu (3)'!L26</f>
        <v>0</v>
      </c>
      <c r="M26" s="22">
        <f>'Lulu (2)'!M26*10+'Lulu (3)'!M26</f>
        <v>0</v>
      </c>
    </row>
    <row r="27" spans="1:13" s="5" customFormat="1" ht="15.75" x14ac:dyDescent="0.2">
      <c r="A27" s="12" t="s">
        <v>28</v>
      </c>
      <c r="B27" s="90"/>
      <c r="C27" s="91"/>
      <c r="D27" s="24"/>
      <c r="E27" s="93"/>
      <c r="F27" s="24"/>
      <c r="G27" s="24"/>
      <c r="H27" s="24"/>
      <c r="I27" s="24"/>
      <c r="J27" s="93"/>
      <c r="K27" s="24"/>
      <c r="L27" s="93"/>
      <c r="M27" s="25"/>
    </row>
    <row r="28" spans="1:13" x14ac:dyDescent="0.2">
      <c r="A28" s="11" t="s">
        <v>29</v>
      </c>
      <c r="B28" s="22"/>
      <c r="C28" s="22">
        <f>'Lulu (2)'!C28*10+'Lulu (3)'!C28</f>
        <v>11</v>
      </c>
      <c r="D28" s="22">
        <f>'Lulu (2)'!D28*10+'Lulu (3)'!D28</f>
        <v>22</v>
      </c>
      <c r="E28" s="22"/>
      <c r="F28" s="22">
        <f>'Lulu (2)'!F28*10+'Lulu (3)'!F28</f>
        <v>22</v>
      </c>
      <c r="G28" s="22">
        <f>'Lulu (2)'!G28*10+'Lulu (3)'!G28</f>
        <v>22</v>
      </c>
      <c r="H28" s="22">
        <f>'Lulu (2)'!H28*10+'Lulu (3)'!H28</f>
        <v>11</v>
      </c>
      <c r="I28" s="22">
        <f>'Lulu (2)'!I28*10+'Lulu (3)'!I28</f>
        <v>22</v>
      </c>
      <c r="J28" s="22"/>
      <c r="K28" s="22">
        <f>'Lulu (2)'!K28*10+'Lulu (3)'!K28</f>
        <v>0</v>
      </c>
      <c r="L28" s="22">
        <f>'Lulu (2)'!L28*10+'Lulu (3)'!L28</f>
        <v>0</v>
      </c>
      <c r="M28" s="22">
        <f>'Lulu (2)'!M28*10+'Lulu (3)'!M28</f>
        <v>0</v>
      </c>
    </row>
    <row r="29" spans="1:13" x14ac:dyDescent="0.2">
      <c r="A29" s="11" t="s">
        <v>30</v>
      </c>
      <c r="B29" s="22"/>
      <c r="C29" s="22">
        <f>'Lulu (2)'!C29*10+'Lulu (3)'!C29</f>
        <v>0</v>
      </c>
      <c r="D29" s="22">
        <f>'Lulu (2)'!D29*10+'Lulu (3)'!D29</f>
        <v>0</v>
      </c>
      <c r="E29" s="22"/>
      <c r="F29" s="22">
        <f>'Lulu (2)'!F29*10+'Lulu (3)'!F29</f>
        <v>0</v>
      </c>
      <c r="G29" s="22">
        <f>'Lulu (2)'!G29*10+'Lulu (3)'!G29</f>
        <v>0</v>
      </c>
      <c r="H29" s="22">
        <f>'Lulu (2)'!H29*10+'Lulu (3)'!H29</f>
        <v>0</v>
      </c>
      <c r="I29" s="22">
        <f>'Lulu (2)'!I29*10+'Lulu (3)'!I29</f>
        <v>0</v>
      </c>
      <c r="J29" s="22"/>
      <c r="K29" s="22">
        <f>'Lulu (2)'!K29*10+'Lulu (3)'!K29</f>
        <v>0</v>
      </c>
      <c r="L29" s="22">
        <f>'Lulu (2)'!L29*10+'Lulu (3)'!L29</f>
        <v>0</v>
      </c>
      <c r="M29" s="22">
        <f>'Lulu (2)'!M29*10+'Lulu (3)'!M29</f>
        <v>0</v>
      </c>
    </row>
    <row r="30" spans="1:13" x14ac:dyDescent="0.2">
      <c r="A30" s="11" t="s">
        <v>31</v>
      </c>
      <c r="B30" s="22"/>
      <c r="C30" s="22">
        <f>'Lulu (2)'!C30*10+'Lulu (3)'!C30</f>
        <v>0</v>
      </c>
      <c r="D30" s="22">
        <f>'Lulu (2)'!D30*10+'Lulu (3)'!D30</f>
        <v>0</v>
      </c>
      <c r="E30" s="22"/>
      <c r="F30" s="22">
        <f>'Lulu (2)'!F30*10+'Lulu (3)'!F30</f>
        <v>0</v>
      </c>
      <c r="G30" s="22">
        <f>'Lulu (2)'!G30*10+'Lulu (3)'!G30</f>
        <v>0</v>
      </c>
      <c r="H30" s="22">
        <f>'Lulu (2)'!H30*10+'Lulu (3)'!H30</f>
        <v>0</v>
      </c>
      <c r="I30" s="22">
        <f>'Lulu (2)'!I30*10+'Lulu (3)'!I30</f>
        <v>0</v>
      </c>
      <c r="J30" s="22"/>
      <c r="K30" s="22">
        <f>'Lulu (2)'!K30*10+'Lulu (3)'!K30</f>
        <v>0</v>
      </c>
      <c r="L30" s="22">
        <f>'Lulu (2)'!L30*10+'Lulu (3)'!L30</f>
        <v>0</v>
      </c>
      <c r="M30" s="22">
        <f>'Lulu (2)'!M30*10+'Lulu (3)'!M30</f>
        <v>0</v>
      </c>
    </row>
    <row r="31" spans="1:13" x14ac:dyDescent="0.2">
      <c r="A31" s="11" t="s">
        <v>32</v>
      </c>
      <c r="B31" s="22"/>
      <c r="C31" s="22" t="e">
        <f>'Lulu (2)'!C31*10+'Lulu (3)'!C31</f>
        <v>#VALUE!</v>
      </c>
      <c r="D31" s="22">
        <f>'Lulu (2)'!D31*10+'Lulu (3)'!D31</f>
        <v>33</v>
      </c>
      <c r="E31" s="22"/>
      <c r="F31" s="22">
        <f>'Lulu (2)'!F31*10+'Lulu (3)'!F31</f>
        <v>0</v>
      </c>
      <c r="G31" s="22">
        <f>'Lulu (2)'!G31*10+'Lulu (3)'!G31</f>
        <v>0</v>
      </c>
      <c r="H31" s="22">
        <f>'Lulu (2)'!H31*10+'Lulu (3)'!H31</f>
        <v>0</v>
      </c>
      <c r="I31" s="22">
        <f>'Lulu (2)'!I31*10+'Lulu (3)'!I31</f>
        <v>0</v>
      </c>
      <c r="J31" s="22"/>
      <c r="K31" s="22">
        <f>'Lulu (2)'!K31*10+'Lulu (3)'!K31</f>
        <v>0</v>
      </c>
      <c r="L31" s="22">
        <f>'Lulu (2)'!L31*10+'Lulu (3)'!L31</f>
        <v>34</v>
      </c>
      <c r="M31" s="22">
        <f>'Lulu (2)'!M31*10+'Lulu (3)'!M31</f>
        <v>0</v>
      </c>
    </row>
    <row r="32" spans="1:13" s="5" customFormat="1" ht="15.75" x14ac:dyDescent="0.2">
      <c r="A32" s="12" t="s">
        <v>33</v>
      </c>
      <c r="B32" s="90"/>
      <c r="C32" s="91"/>
      <c r="D32" s="24"/>
      <c r="E32" s="93"/>
      <c r="F32" s="24"/>
      <c r="G32" s="24"/>
      <c r="H32" s="24"/>
      <c r="I32" s="24"/>
      <c r="J32" s="93"/>
      <c r="K32" s="24"/>
      <c r="L32" s="93"/>
      <c r="M32" s="25"/>
    </row>
    <row r="33" spans="1:13" x14ac:dyDescent="0.2">
      <c r="A33" s="11" t="s">
        <v>34</v>
      </c>
      <c r="B33" s="22"/>
      <c r="C33" s="22">
        <f>'Lulu (2)'!C33*10+'Lulu (3)'!C33</f>
        <v>11</v>
      </c>
      <c r="D33" s="22">
        <f>'Lulu (2)'!D33*10+'Lulu (3)'!D33</f>
        <v>12</v>
      </c>
      <c r="E33" s="22"/>
      <c r="F33" s="22">
        <f>'Lulu (2)'!F33*10+'Lulu (3)'!F33</f>
        <v>23</v>
      </c>
      <c r="G33" s="22">
        <f>'Lulu (2)'!G33*10+'Lulu (3)'!G33</f>
        <v>23</v>
      </c>
      <c r="H33" s="22">
        <f>'Lulu (2)'!H33*10+'Lulu (3)'!H33</f>
        <v>23</v>
      </c>
      <c r="I33" s="22">
        <f>'Lulu (2)'!I33*10+'Lulu (3)'!I33</f>
        <v>20</v>
      </c>
      <c r="J33" s="22"/>
      <c r="K33" s="22">
        <f>'Lulu (2)'!K33*10+'Lulu (3)'!K33</f>
        <v>0</v>
      </c>
      <c r="L33" s="22">
        <f>'Lulu (2)'!L33*10+'Lulu (3)'!L33</f>
        <v>11</v>
      </c>
      <c r="M33" s="22">
        <f>'Lulu (2)'!M33*10+'Lulu (3)'!M33</f>
        <v>0</v>
      </c>
    </row>
    <row r="34" spans="1:13" x14ac:dyDescent="0.2">
      <c r="A34" s="13"/>
      <c r="B34" s="90"/>
      <c r="C34" s="91"/>
      <c r="D34" s="26"/>
      <c r="E34" s="93"/>
      <c r="F34" s="26"/>
      <c r="G34" s="26"/>
      <c r="H34" s="26"/>
      <c r="I34" s="26"/>
      <c r="J34" s="93"/>
      <c r="K34" s="26"/>
      <c r="L34" s="93"/>
      <c r="M34" s="27"/>
    </row>
    <row r="35" spans="1:13" x14ac:dyDescent="0.2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">
      <c r="A39"/>
      <c r="B39"/>
      <c r="C39"/>
      <c r="D39"/>
      <c r="E39" t="s">
        <v>35</v>
      </c>
      <c r="F39"/>
      <c r="G39"/>
      <c r="H39"/>
      <c r="I39"/>
      <c r="J39"/>
      <c r="K39"/>
      <c r="L39"/>
      <c r="M39"/>
    </row>
    <row r="40" spans="1:13" x14ac:dyDescent="0.2">
      <c r="A40"/>
      <c r="B40"/>
      <c r="C40">
        <v>0</v>
      </c>
      <c r="D40">
        <v>1</v>
      </c>
      <c r="E40">
        <v>2</v>
      </c>
      <c r="F40">
        <v>3</v>
      </c>
      <c r="G40">
        <v>4</v>
      </c>
      <c r="H40"/>
      <c r="I40"/>
      <c r="J40"/>
      <c r="K40"/>
      <c r="L40"/>
      <c r="M40"/>
    </row>
    <row r="41" spans="1:13" x14ac:dyDescent="0.2">
      <c r="A41"/>
      <c r="B41">
        <v>0</v>
      </c>
      <c r="C41">
        <f>COUNTIF($B$7:$M$34,$B$41*10+C40)</f>
        <v>80</v>
      </c>
      <c r="D41">
        <f>COUNTIF($B$7:$M$34,$B$41*10+D40)</f>
        <v>2</v>
      </c>
      <c r="E41">
        <f>COUNTIF($B$7:$M$34,$B$41*10+E40)</f>
        <v>0</v>
      </c>
      <c r="F41">
        <f>COUNTIF($B$7:$M$34,$B$41*10+F40)</f>
        <v>0</v>
      </c>
      <c r="G41">
        <f>COUNTIF($B$7:$M$34,$B$41*10+G40)</f>
        <v>0</v>
      </c>
      <c r="H41">
        <f>SUM(C41:G41)</f>
        <v>82</v>
      </c>
      <c r="I41"/>
      <c r="J41"/>
      <c r="K41"/>
      <c r="L41"/>
      <c r="M41"/>
    </row>
    <row r="42" spans="1:13" x14ac:dyDescent="0.2">
      <c r="A42"/>
      <c r="B42">
        <v>1</v>
      </c>
      <c r="C42">
        <f>COUNTIF($B$7:$M$34,$B$42*10+C40)</f>
        <v>4</v>
      </c>
      <c r="D42">
        <f>COUNTIF($B$7:$M$34,$B$42*10+D40)</f>
        <v>15</v>
      </c>
      <c r="E42">
        <f>COUNTIF($B$7:$M$34,$B$42*10+E40)</f>
        <v>2</v>
      </c>
      <c r="F42">
        <f>COUNTIF($B$7:$M$34,$B$42*10+F40)</f>
        <v>0</v>
      </c>
      <c r="G42">
        <f>COUNTIF($B$7:$M$34,$B$42*10+G40)</f>
        <v>0</v>
      </c>
      <c r="H42">
        <f t="shared" ref="H42:H45" si="0">SUM(C42:G42)</f>
        <v>21</v>
      </c>
      <c r="I42"/>
      <c r="J42"/>
      <c r="K42"/>
      <c r="L42"/>
      <c r="M42"/>
    </row>
    <row r="43" spans="1:13" x14ac:dyDescent="0.2">
      <c r="A43" t="s">
        <v>36</v>
      </c>
      <c r="B43">
        <v>2</v>
      </c>
      <c r="C43">
        <f>COUNTIF($B$7:$M$34,$B$43*10+C40)</f>
        <v>1</v>
      </c>
      <c r="D43">
        <f>COUNTIF($B$7:$M$34,$B$43*10+D40)</f>
        <v>2</v>
      </c>
      <c r="E43">
        <f>COUNTIF($B$7:$M$34,$B$43*10+E40)</f>
        <v>23</v>
      </c>
      <c r="F43">
        <f>COUNTIF($B$7:$M$34,$B$43*10+F40)</f>
        <v>9</v>
      </c>
      <c r="G43">
        <f>COUNTIF($B$7:$M$34,$B$43*10+G40)</f>
        <v>0</v>
      </c>
      <c r="H43">
        <f t="shared" si="0"/>
        <v>35</v>
      </c>
      <c r="I43"/>
      <c r="J43"/>
      <c r="K43"/>
      <c r="L43"/>
      <c r="M43"/>
    </row>
    <row r="44" spans="1:13" x14ac:dyDescent="0.2">
      <c r="A44"/>
      <c r="B44">
        <v>3</v>
      </c>
      <c r="C44">
        <f>COUNTIF($B$7:$M$34,$B$44*10+C40)</f>
        <v>0</v>
      </c>
      <c r="D44">
        <f>COUNTIF($B$7:$M$34,$B$44*10+D40)</f>
        <v>0</v>
      </c>
      <c r="E44">
        <f>COUNTIF($B$7:$M$34,$B$44*10+E40)</f>
        <v>4</v>
      </c>
      <c r="F44">
        <f>COUNTIF($B$7:$M$34,$B$44*10+F40)</f>
        <v>6</v>
      </c>
      <c r="G44">
        <f>COUNTIF($B$7:$M$34,$B$44*10+G40)</f>
        <v>2</v>
      </c>
      <c r="H44">
        <f t="shared" si="0"/>
        <v>12</v>
      </c>
      <c r="I44"/>
      <c r="J44"/>
      <c r="K44"/>
      <c r="L44"/>
      <c r="M44"/>
    </row>
    <row r="45" spans="1:13" x14ac:dyDescent="0.2">
      <c r="A45"/>
      <c r="B45">
        <v>4</v>
      </c>
      <c r="C45">
        <f>COUNTIF($B$7:$M$34,$B$45*10+C40)</f>
        <v>0</v>
      </c>
      <c r="D45">
        <f>COUNTIF($B$7:$M$34,$B$45*10+D40)</f>
        <v>0</v>
      </c>
      <c r="E45">
        <f>COUNTIF($B$7:$M$34,$B$45*10+E40)</f>
        <v>0</v>
      </c>
      <c r="F45">
        <f>COUNTIF($B$7:$M$34,$B$45*10+F40)</f>
        <v>1</v>
      </c>
      <c r="G45">
        <f>COUNTIF($B$7:$M$34,$B$45*10+G40)</f>
        <v>1</v>
      </c>
      <c r="H45">
        <f t="shared" si="0"/>
        <v>2</v>
      </c>
      <c r="I45"/>
      <c r="J45"/>
      <c r="K45"/>
      <c r="L45"/>
      <c r="M45"/>
    </row>
    <row r="46" spans="1:13" x14ac:dyDescent="0.2">
      <c r="A46"/>
      <c r="B46"/>
      <c r="C46">
        <f>SUM(C41:C45)</f>
        <v>85</v>
      </c>
      <c r="D46">
        <f t="shared" ref="D46:G46" si="1">SUM(D41:D45)</f>
        <v>19</v>
      </c>
      <c r="E46">
        <f t="shared" si="1"/>
        <v>29</v>
      </c>
      <c r="F46">
        <f t="shared" si="1"/>
        <v>16</v>
      </c>
      <c r="G46">
        <f t="shared" si="1"/>
        <v>3</v>
      </c>
      <c r="H46">
        <f>SUM(C41,D42,E43,F44,G45)</f>
        <v>125</v>
      </c>
      <c r="I46"/>
      <c r="J46"/>
      <c r="K46"/>
      <c r="L46"/>
      <c r="M46"/>
    </row>
    <row r="47" spans="1:13" x14ac:dyDescent="0.2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">
      <c r="A48"/>
      <c r="B48"/>
      <c r="C48"/>
      <c r="D48"/>
      <c r="E48"/>
      <c r="F48"/>
      <c r="G48"/>
      <c r="H48"/>
      <c r="I48"/>
      <c r="J48"/>
      <c r="K48"/>
      <c r="L48"/>
      <c r="M48"/>
    </row>
    <row r="50" ht="29.25" customHeight="1" x14ac:dyDescent="0.2"/>
  </sheetData>
  <pageMargins left="0.7" right="0.7" top="0.78740157499999996" bottom="0.78740157499999996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4189-017B-4E41-8E09-FD2ADF1E44C5}">
  <sheetPr>
    <tabColor rgb="FFFFFF00"/>
  </sheetPr>
  <dimension ref="A1:M50"/>
  <sheetViews>
    <sheetView zoomScale="85" zoomScaleNormal="85" workbookViewId="0">
      <selection activeCell="J13" sqref="J13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1</v>
      </c>
      <c r="C1" s="2" t="s">
        <v>2</v>
      </c>
    </row>
    <row r="2" spans="1:13" x14ac:dyDescent="0.2">
      <c r="A2" s="4" t="s">
        <v>3</v>
      </c>
      <c r="B2" s="2" t="s">
        <v>4</v>
      </c>
    </row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x14ac:dyDescent="0.2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3" s="5" customFormat="1" ht="15.75" customHeight="1" x14ac:dyDescent="0.2">
      <c r="A6" s="10" t="s">
        <v>7</v>
      </c>
      <c r="B6" s="88"/>
      <c r="C6" s="89"/>
      <c r="D6" s="20"/>
      <c r="E6" s="92"/>
      <c r="F6" s="20"/>
      <c r="G6" s="20"/>
      <c r="H6" s="20"/>
      <c r="I6" s="20"/>
      <c r="J6" s="92"/>
      <c r="K6" s="20"/>
      <c r="L6" s="92"/>
      <c r="M6" s="21"/>
    </row>
    <row r="7" spans="1:13" x14ac:dyDescent="0.2">
      <c r="A7" s="11" t="s">
        <v>8</v>
      </c>
      <c r="B7" s="22"/>
      <c r="C7" s="22"/>
      <c r="D7" s="22">
        <f>'Heinz (2)'!D7*10+'Heinz (3)'!D7</f>
        <v>31</v>
      </c>
      <c r="E7" s="22"/>
      <c r="F7" s="22">
        <f>'Heinz (2)'!F7*10+'Heinz (3)'!F7</f>
        <v>31</v>
      </c>
      <c r="G7" s="22">
        <f>'Heinz (2)'!G7*10+'Heinz (3)'!G7</f>
        <v>31</v>
      </c>
      <c r="H7" s="22">
        <f>'Heinz (2)'!H7*10+'Heinz (3)'!H7</f>
        <v>11</v>
      </c>
      <c r="I7" s="22">
        <f>'Heinz (2)'!I7*10+'Heinz (3)'!I7</f>
        <v>11</v>
      </c>
      <c r="J7" s="22"/>
      <c r="K7" s="22"/>
      <c r="L7" s="22">
        <f>'Heinz (2)'!L7*10+'Heinz (3)'!L7</f>
        <v>22</v>
      </c>
      <c r="M7" s="22">
        <f>'Heinz (2)'!M7*10+'Heinz (3)'!M7</f>
        <v>22</v>
      </c>
    </row>
    <row r="8" spans="1:13" ht="30" x14ac:dyDescent="0.2">
      <c r="A8" s="11" t="s">
        <v>9</v>
      </c>
      <c r="B8" s="22"/>
      <c r="C8" s="22"/>
      <c r="D8" s="22"/>
      <c r="E8" s="22"/>
      <c r="F8" s="22">
        <f>'Heinz (2)'!F8*10+'Heinz (3)'!F8</f>
        <v>0</v>
      </c>
      <c r="G8" s="22">
        <f>'Heinz (2)'!G8*10+'Heinz (3)'!G8</f>
        <v>0</v>
      </c>
      <c r="H8" s="22">
        <f>'Heinz (2)'!H8*10+'Heinz (3)'!H8</f>
        <v>0</v>
      </c>
      <c r="I8" s="22">
        <f>'Heinz (2)'!I8*10+'Heinz (3)'!I8</f>
        <v>0</v>
      </c>
      <c r="J8" s="22"/>
      <c r="K8" s="22"/>
      <c r="L8" s="22">
        <f>'Heinz (2)'!L8*10+'Heinz (3)'!L8</f>
        <v>0</v>
      </c>
      <c r="M8" s="22">
        <f>'Heinz (2)'!M8*10+'Heinz (3)'!M8</f>
        <v>0</v>
      </c>
    </row>
    <row r="9" spans="1:13" x14ac:dyDescent="0.2">
      <c r="A9" s="11" t="s">
        <v>10</v>
      </c>
      <c r="B9" s="22"/>
      <c r="C9" s="22"/>
      <c r="D9" s="22">
        <f>'Heinz (2)'!D9*10+'Heinz (3)'!D9</f>
        <v>11</v>
      </c>
      <c r="E9" s="22"/>
      <c r="F9" s="22">
        <f>'Heinz (2)'!F9*10+'Heinz (3)'!F9</f>
        <v>11</v>
      </c>
      <c r="G9" s="22">
        <f>'Heinz (2)'!G9*10+'Heinz (3)'!G9</f>
        <v>11</v>
      </c>
      <c r="H9" s="22">
        <f>'Heinz (2)'!H9*10+'Heinz (3)'!H9</f>
        <v>0</v>
      </c>
      <c r="I9" s="22">
        <f>'Heinz (2)'!I9*10+'Heinz (3)'!I9</f>
        <v>12</v>
      </c>
      <c r="J9" s="22"/>
      <c r="K9" s="22"/>
      <c r="L9" s="22">
        <f>'Heinz (2)'!L9*10+'Heinz (3)'!L9</f>
        <v>23</v>
      </c>
      <c r="M9" s="22">
        <f>'Heinz (2)'!M9*10+'Heinz (3)'!M9</f>
        <v>22</v>
      </c>
    </row>
    <row r="10" spans="1:13" x14ac:dyDescent="0.2">
      <c r="A10" s="11" t="s">
        <v>11</v>
      </c>
      <c r="B10" s="22"/>
      <c r="C10" s="22"/>
      <c r="D10" s="22">
        <f>'Heinz (2)'!D10*10+'Heinz (3)'!D10</f>
        <v>0</v>
      </c>
      <c r="E10" s="22"/>
      <c r="F10" s="22">
        <f>'Heinz (2)'!F10*10+'Heinz (3)'!F10</f>
        <v>0</v>
      </c>
      <c r="G10" s="22">
        <f>'Heinz (2)'!G10*10+'Heinz (3)'!G10</f>
        <v>0</v>
      </c>
      <c r="H10" s="22">
        <f>'Heinz (2)'!H10*10+'Heinz (3)'!H10</f>
        <v>0</v>
      </c>
      <c r="I10" s="22">
        <f>'Heinz (2)'!I10*10+'Heinz (3)'!I10</f>
        <v>0</v>
      </c>
      <c r="J10" s="22"/>
      <c r="K10" s="22"/>
      <c r="L10" s="22"/>
      <c r="M10" s="22"/>
    </row>
    <row r="11" spans="1:13" x14ac:dyDescent="0.2">
      <c r="A11" s="11" t="s">
        <v>13</v>
      </c>
      <c r="B11" s="22"/>
      <c r="C11" s="22"/>
      <c r="D11" s="22">
        <f>'Heinz (2)'!D11*10+'Heinz (3)'!D11</f>
        <v>23</v>
      </c>
      <c r="E11" s="22"/>
      <c r="F11" s="22">
        <f>'Heinz (2)'!F11*10+'Heinz (3)'!F11</f>
        <v>23</v>
      </c>
      <c r="G11" s="22">
        <f>'Heinz (2)'!G11*10+'Heinz (3)'!G11</f>
        <v>23</v>
      </c>
      <c r="H11" s="22">
        <f>'Heinz (2)'!H11*10+'Heinz (3)'!H11</f>
        <v>23</v>
      </c>
      <c r="I11" s="22">
        <f>'Heinz (2)'!I11*10+'Heinz (3)'!I11</f>
        <v>23</v>
      </c>
      <c r="J11" s="22"/>
      <c r="K11" s="22"/>
      <c r="L11" s="22"/>
      <c r="M11" s="22"/>
    </row>
    <row r="12" spans="1:13" ht="30" x14ac:dyDescent="0.2">
      <c r="A12" s="11" t="s">
        <v>14</v>
      </c>
      <c r="B12" s="22"/>
      <c r="C12" s="22"/>
      <c r="D12" s="22">
        <f>'Heinz (2)'!D12*10+'Heinz (3)'!D12</f>
        <v>10</v>
      </c>
      <c r="E12" s="22"/>
      <c r="F12" s="22">
        <f>'Heinz (2)'!F12*10+'Heinz (3)'!F12</f>
        <v>11</v>
      </c>
      <c r="G12" s="22">
        <f>'Heinz (2)'!G12*10+'Heinz (3)'!G12</f>
        <v>10</v>
      </c>
      <c r="H12" s="22">
        <f>'Heinz (2)'!H12*10+'Heinz (3)'!H12</f>
        <v>10</v>
      </c>
      <c r="I12" s="22">
        <f>'Heinz (2)'!I12*10+'Heinz (3)'!I12</f>
        <v>3</v>
      </c>
      <c r="J12" s="22"/>
      <c r="K12" s="22"/>
      <c r="L12" s="22">
        <f>'Heinz (2)'!L12*10+'Heinz (3)'!L12</f>
        <v>0</v>
      </c>
      <c r="M12" s="22">
        <f>'Heinz (2)'!M12*10+'Heinz (3)'!M12</f>
        <v>0</v>
      </c>
    </row>
    <row r="13" spans="1:13" x14ac:dyDescent="0.2">
      <c r="A13" s="11" t="s">
        <v>15</v>
      </c>
      <c r="B13" s="22"/>
      <c r="C13" s="22"/>
      <c r="D13" s="22">
        <f>'Heinz (2)'!D13*10+'Heinz (3)'!D13</f>
        <v>0</v>
      </c>
      <c r="E13" s="22"/>
      <c r="F13" s="22">
        <f>'Heinz (2)'!F13*10+'Heinz (3)'!F13</f>
        <v>22</v>
      </c>
      <c r="G13" s="22">
        <f>'Heinz (2)'!G13*10+'Heinz (3)'!G13</f>
        <v>22</v>
      </c>
      <c r="H13" s="22">
        <f>'Heinz (2)'!H13*10+'Heinz (3)'!H13</f>
        <v>22</v>
      </c>
      <c r="I13" s="22">
        <f>'Heinz (2)'!I13*10+'Heinz (3)'!I13</f>
        <v>22</v>
      </c>
      <c r="J13" s="22"/>
      <c r="K13" s="22"/>
      <c r="L13" s="22"/>
      <c r="M13" s="22"/>
    </row>
    <row r="14" spans="1:13" x14ac:dyDescent="0.2">
      <c r="A14" s="11" t="s">
        <v>16</v>
      </c>
      <c r="B14" s="22"/>
      <c r="C14" s="22"/>
      <c r="D14" s="22">
        <f>'Heinz (2)'!D14*10+'Heinz (3)'!D14</f>
        <v>22</v>
      </c>
      <c r="E14" s="22"/>
      <c r="F14" s="22">
        <f>'Heinz (2)'!F14*10+'Heinz (3)'!F14</f>
        <v>22</v>
      </c>
      <c r="G14" s="22">
        <f>'Heinz (2)'!G14*10+'Heinz (3)'!G14</f>
        <v>22</v>
      </c>
      <c r="H14" s="22">
        <f>'Heinz (2)'!H14*10+'Heinz (3)'!H14</f>
        <v>22</v>
      </c>
      <c r="I14" s="22">
        <f>'Heinz (2)'!I14*10+'Heinz (3)'!I14</f>
        <v>22</v>
      </c>
      <c r="J14" s="22"/>
      <c r="K14" s="22"/>
      <c r="L14" s="22"/>
      <c r="M14" s="22"/>
    </row>
    <row r="15" spans="1:13" x14ac:dyDescent="0.2">
      <c r="A15" s="11" t="s">
        <v>17</v>
      </c>
      <c r="B15" s="22"/>
      <c r="C15" s="22"/>
      <c r="D15" s="22">
        <f>'Heinz (2)'!D15*10+'Heinz (3)'!D15</f>
        <v>10</v>
      </c>
      <c r="E15" s="22"/>
      <c r="F15" s="22">
        <f>'Heinz (2)'!F15*10+'Heinz (3)'!F15</f>
        <v>11</v>
      </c>
      <c r="G15" s="22">
        <f>'Heinz (2)'!G15*10+'Heinz (3)'!G15</f>
        <v>22</v>
      </c>
      <c r="H15" s="22">
        <f>'Heinz (2)'!H15*10+'Heinz (3)'!H15</f>
        <v>22</v>
      </c>
      <c r="I15" s="22">
        <f>'Heinz (2)'!I15*10+'Heinz (3)'!I15</f>
        <v>22</v>
      </c>
      <c r="J15" s="22"/>
      <c r="K15" s="22"/>
      <c r="L15" s="22">
        <f>'Heinz (2)'!L15*10+'Heinz (3)'!L15</f>
        <v>22</v>
      </c>
      <c r="M15" s="22"/>
    </row>
    <row r="16" spans="1:13" x14ac:dyDescent="0.2">
      <c r="A16" s="11" t="s">
        <v>18</v>
      </c>
      <c r="B16" s="22"/>
      <c r="C16" s="22"/>
      <c r="D16" s="22">
        <f>'Heinz (2)'!D16*10+'Heinz (3)'!D16</f>
        <v>10</v>
      </c>
      <c r="E16" s="22"/>
      <c r="F16" s="22">
        <f>'Heinz (2)'!F16*10+'Heinz (3)'!F16</f>
        <v>10</v>
      </c>
      <c r="G16" s="22">
        <f>'Heinz (2)'!G16*10+'Heinz (3)'!G16</f>
        <v>10</v>
      </c>
      <c r="H16" s="22">
        <f>'Heinz (2)'!H16*10+'Heinz (3)'!H16</f>
        <v>10</v>
      </c>
      <c r="I16" s="22">
        <f>'Heinz (2)'!I16*10+'Heinz (3)'!I16</f>
        <v>10</v>
      </c>
      <c r="J16" s="22"/>
      <c r="K16" s="22"/>
      <c r="L16" s="22">
        <f>'Heinz (2)'!L16*10+'Heinz (3)'!L16</f>
        <v>23</v>
      </c>
      <c r="M16" s="22">
        <f>'Heinz (2)'!M16*10+'Heinz (3)'!M16</f>
        <v>23</v>
      </c>
    </row>
    <row r="17" spans="1:13" x14ac:dyDescent="0.2">
      <c r="A17" s="11"/>
      <c r="B17" s="90"/>
      <c r="C17" s="91"/>
      <c r="D17" s="22"/>
      <c r="E17" s="93"/>
      <c r="F17" s="22"/>
      <c r="G17" s="22"/>
      <c r="H17" s="22"/>
      <c r="I17" s="22"/>
      <c r="J17" s="93"/>
      <c r="K17" s="22"/>
      <c r="L17" s="93"/>
      <c r="M17" s="23"/>
    </row>
    <row r="18" spans="1:13" s="5" customFormat="1" ht="15.75" x14ac:dyDescent="0.2">
      <c r="A18" s="12" t="s">
        <v>19</v>
      </c>
      <c r="B18" s="90"/>
      <c r="C18" s="91"/>
      <c r="D18" s="24"/>
      <c r="E18" s="93"/>
      <c r="F18" s="24"/>
      <c r="G18" s="24"/>
      <c r="H18" s="24"/>
      <c r="I18" s="24"/>
      <c r="J18" s="93"/>
      <c r="K18" s="24"/>
      <c r="L18" s="93"/>
      <c r="M18" s="25"/>
    </row>
    <row r="19" spans="1:13" s="5" customFormat="1" ht="15.75" x14ac:dyDescent="0.2">
      <c r="A19" s="12" t="s">
        <v>20</v>
      </c>
      <c r="B19" s="90"/>
      <c r="C19" s="91"/>
      <c r="D19" s="24"/>
      <c r="E19" s="93"/>
      <c r="F19" s="24"/>
      <c r="G19" s="24"/>
      <c r="H19" s="24"/>
      <c r="I19" s="24"/>
      <c r="J19" s="93"/>
      <c r="K19" s="24"/>
      <c r="L19" s="93"/>
      <c r="M19" s="25"/>
    </row>
    <row r="20" spans="1:13" ht="30" x14ac:dyDescent="0.2">
      <c r="A20" s="11" t="s">
        <v>21</v>
      </c>
      <c r="B20" s="22"/>
      <c r="C20" s="22"/>
      <c r="D20" s="22">
        <f>'Heinz (2)'!D20*10+'Heinz (3)'!D20</f>
        <v>32</v>
      </c>
      <c r="E20" s="22"/>
      <c r="F20" s="22">
        <f>'Heinz (2)'!F20*10+'Heinz (3)'!F20</f>
        <v>31</v>
      </c>
      <c r="G20" s="22">
        <f>'Heinz (2)'!G20*10+'Heinz (3)'!G20</f>
        <v>32</v>
      </c>
      <c r="H20" s="22">
        <f>'Heinz (2)'!H20*10+'Heinz (3)'!H20</f>
        <v>32</v>
      </c>
      <c r="I20" s="22">
        <f>'Heinz (2)'!I20*10+'Heinz (3)'!I20</f>
        <v>22</v>
      </c>
      <c r="J20" s="22"/>
      <c r="K20" s="22"/>
      <c r="L20" s="22">
        <f>'Heinz (2)'!L20*10+'Heinz (3)'!L20</f>
        <v>22</v>
      </c>
      <c r="M20" s="22">
        <f>'Heinz (2)'!M20*10+'Heinz (3)'!M20</f>
        <v>22</v>
      </c>
    </row>
    <row r="21" spans="1:13" x14ac:dyDescent="0.2">
      <c r="A21" s="11" t="s">
        <v>22</v>
      </c>
      <c r="B21" s="22"/>
      <c r="C21" s="22"/>
      <c r="D21" s="22">
        <f>'Heinz (2)'!D21*10+'Heinz (3)'!D21</f>
        <v>22</v>
      </c>
      <c r="E21" s="22"/>
      <c r="F21" s="22">
        <f>'Heinz (2)'!F21*10+'Heinz (3)'!F21</f>
        <v>10</v>
      </c>
      <c r="G21" s="22">
        <f>'Heinz (2)'!G21*10+'Heinz (3)'!G21</f>
        <v>22</v>
      </c>
      <c r="H21" s="22">
        <f>'Heinz (2)'!H21*10+'Heinz (3)'!H21</f>
        <v>22</v>
      </c>
      <c r="I21" s="22">
        <f>'Heinz (2)'!I21*10+'Heinz (3)'!I21</f>
        <v>22</v>
      </c>
      <c r="J21" s="22"/>
      <c r="K21" s="22"/>
      <c r="L21" s="22">
        <f>'Heinz (2)'!L21*10+'Heinz (3)'!L21</f>
        <v>11</v>
      </c>
      <c r="M21" s="22">
        <f>'Heinz (2)'!M21*10+'Heinz (3)'!M21</f>
        <v>11</v>
      </c>
    </row>
    <row r="22" spans="1:13" ht="30" x14ac:dyDescent="0.2">
      <c r="A22" s="11" t="s">
        <v>23</v>
      </c>
      <c r="B22" s="22"/>
      <c r="C22" s="22"/>
      <c r="D22" s="22">
        <f>'Heinz (2)'!D22*10+'Heinz (3)'!D22</f>
        <v>11</v>
      </c>
      <c r="E22" s="22"/>
      <c r="F22" s="22">
        <f>'Heinz (2)'!F22*10+'Heinz (3)'!F22</f>
        <v>0</v>
      </c>
      <c r="G22" s="22">
        <f>'Heinz (2)'!G22*10+'Heinz (3)'!G22</f>
        <v>11</v>
      </c>
      <c r="H22" s="22">
        <f>'Heinz (2)'!H22*10+'Heinz (3)'!H22</f>
        <v>11</v>
      </c>
      <c r="I22" s="22">
        <f>'Heinz (2)'!I22*10+'Heinz (3)'!I22</f>
        <v>12</v>
      </c>
      <c r="J22" s="22"/>
      <c r="K22" s="22"/>
      <c r="L22" s="22">
        <f>'Heinz (2)'!L22*10+'Heinz (3)'!L22</f>
        <v>1</v>
      </c>
      <c r="M22" s="22">
        <f>'Heinz (2)'!M22*10+'Heinz (3)'!M22</f>
        <v>22</v>
      </c>
    </row>
    <row r="23" spans="1:13" s="5" customFormat="1" ht="15.75" x14ac:dyDescent="0.2">
      <c r="A23" s="12" t="s">
        <v>24</v>
      </c>
      <c r="B23" s="90"/>
      <c r="C23" s="91"/>
      <c r="D23" s="24"/>
      <c r="E23" s="93"/>
      <c r="F23" s="24"/>
      <c r="G23" s="24"/>
      <c r="H23" s="24"/>
      <c r="I23" s="24"/>
      <c r="J23" s="93"/>
      <c r="K23" s="24"/>
      <c r="L23" s="93"/>
      <c r="M23" s="25"/>
    </row>
    <row r="24" spans="1:13" x14ac:dyDescent="0.2">
      <c r="A24" s="11" t="s">
        <v>25</v>
      </c>
      <c r="B24" s="22"/>
      <c r="C24" s="22"/>
      <c r="D24" s="22">
        <f>'Heinz (2)'!D24*10+'Heinz (3)'!D24</f>
        <v>1</v>
      </c>
      <c r="E24" s="22"/>
      <c r="F24" s="22">
        <f>'Heinz (2)'!F24*10+'Heinz (3)'!F24</f>
        <v>0</v>
      </c>
      <c r="G24" s="22">
        <f>'Heinz (2)'!G24*10+'Heinz (3)'!G24</f>
        <v>1</v>
      </c>
      <c r="H24" s="22">
        <f>'Heinz (2)'!H24*10+'Heinz (3)'!H24</f>
        <v>1</v>
      </c>
      <c r="I24" s="22">
        <f>'Heinz (2)'!I24*10+'Heinz (3)'!I24</f>
        <v>1</v>
      </c>
      <c r="J24" s="22"/>
      <c r="K24" s="22"/>
      <c r="L24" s="22">
        <f>'Heinz (2)'!L24*10+'Heinz (3)'!L24</f>
        <v>11</v>
      </c>
      <c r="M24" s="22">
        <f>'Heinz (2)'!M24*10+'Heinz (3)'!M24</f>
        <v>0</v>
      </c>
    </row>
    <row r="25" spans="1:13" x14ac:dyDescent="0.2">
      <c r="A25" s="11" t="s">
        <v>26</v>
      </c>
      <c r="B25" s="22"/>
      <c r="C25" s="22"/>
      <c r="D25" s="22">
        <f>'Heinz (2)'!D25*10+'Heinz (3)'!D25</f>
        <v>10</v>
      </c>
      <c r="E25" s="22"/>
      <c r="F25" s="22">
        <f>'Heinz (2)'!F25*10+'Heinz (3)'!F25</f>
        <v>0</v>
      </c>
      <c r="G25" s="22">
        <f>'Heinz (2)'!G25*10+'Heinz (3)'!G25</f>
        <v>10</v>
      </c>
      <c r="H25" s="22">
        <f>'Heinz (2)'!H25*10+'Heinz (3)'!H25</f>
        <v>10</v>
      </c>
      <c r="I25" s="22">
        <f>'Heinz (2)'!I25*10+'Heinz (3)'!I25</f>
        <v>22</v>
      </c>
      <c r="J25" s="22"/>
      <c r="K25" s="22"/>
      <c r="L25" s="22">
        <f>'Heinz (2)'!L25*10+'Heinz (3)'!L25</f>
        <v>11</v>
      </c>
      <c r="M25" s="22">
        <f>'Heinz (2)'!M25*10+'Heinz (3)'!M25</f>
        <v>11</v>
      </c>
    </row>
    <row r="26" spans="1:13" x14ac:dyDescent="0.2">
      <c r="A26" s="11" t="s">
        <v>27</v>
      </c>
      <c r="B26" s="22"/>
      <c r="C26" s="22"/>
      <c r="D26" s="22">
        <f>'Heinz (2)'!D26*10+'Heinz (3)'!D26</f>
        <v>1</v>
      </c>
      <c r="E26" s="22"/>
      <c r="F26" s="22">
        <f>'Heinz (2)'!F26*10+'Heinz (3)'!F26</f>
        <v>0</v>
      </c>
      <c r="G26" s="22">
        <f>'Heinz (2)'!G26*10+'Heinz (3)'!G26</f>
        <v>12</v>
      </c>
      <c r="H26" s="22">
        <f>'Heinz (2)'!H26*10+'Heinz (3)'!H26</f>
        <v>1</v>
      </c>
      <c r="I26" s="22">
        <f>'Heinz (2)'!I26*10+'Heinz (3)'!I26</f>
        <v>13</v>
      </c>
      <c r="J26" s="22"/>
      <c r="K26" s="22"/>
      <c r="L26" s="22">
        <f>'Heinz (2)'!L26*10+'Heinz (3)'!L26</f>
        <v>0</v>
      </c>
      <c r="M26" s="22">
        <f>'Heinz (2)'!M26*10+'Heinz (3)'!M26</f>
        <v>23</v>
      </c>
    </row>
    <row r="27" spans="1:13" s="5" customFormat="1" ht="15.75" x14ac:dyDescent="0.2">
      <c r="A27" s="12" t="s">
        <v>28</v>
      </c>
      <c r="B27" s="90"/>
      <c r="C27" s="91"/>
      <c r="D27" s="24"/>
      <c r="E27" s="93"/>
      <c r="F27" s="24"/>
      <c r="G27" s="24"/>
      <c r="H27" s="24"/>
      <c r="I27" s="24"/>
      <c r="J27" s="93"/>
      <c r="K27" s="24"/>
      <c r="L27" s="93"/>
      <c r="M27" s="25"/>
    </row>
    <row r="28" spans="1:13" x14ac:dyDescent="0.2">
      <c r="A28" s="11" t="s">
        <v>29</v>
      </c>
      <c r="B28" s="22"/>
      <c r="C28" s="22"/>
      <c r="D28" s="22">
        <f>'Heinz (2)'!D28*10+'Heinz (3)'!D28</f>
        <v>11</v>
      </c>
      <c r="E28" s="22"/>
      <c r="F28" s="22">
        <f>'Heinz (2)'!F28*10+'Heinz (3)'!F28</f>
        <v>0</v>
      </c>
      <c r="G28" s="22">
        <f>'Heinz (2)'!G28*10+'Heinz (3)'!G28</f>
        <v>0</v>
      </c>
      <c r="H28" s="22">
        <f>'Heinz (2)'!H28*10+'Heinz (3)'!H28</f>
        <v>1</v>
      </c>
      <c r="I28" s="22">
        <f>'Heinz (2)'!I28*10+'Heinz (3)'!I28</f>
        <v>2</v>
      </c>
      <c r="J28" s="22"/>
      <c r="K28" s="22"/>
      <c r="L28" s="22">
        <f>'Heinz (2)'!L28*10+'Heinz (3)'!L28</f>
        <v>1</v>
      </c>
      <c r="M28" s="22">
        <f>'Heinz (2)'!M28*10+'Heinz (3)'!M28</f>
        <v>1</v>
      </c>
    </row>
    <row r="29" spans="1:13" x14ac:dyDescent="0.2">
      <c r="A29" s="11" t="s">
        <v>30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</row>
    <row r="30" spans="1:13" x14ac:dyDescent="0.2">
      <c r="A30" s="11" t="s">
        <v>31</v>
      </c>
      <c r="B30" s="22"/>
      <c r="C30" s="22"/>
      <c r="D30" s="22">
        <f>'Heinz (2)'!D30*10+'Heinz (3)'!D30</f>
        <v>12</v>
      </c>
      <c r="E30" s="22"/>
      <c r="F30" s="22"/>
      <c r="G30" s="22"/>
      <c r="H30" s="22"/>
      <c r="I30" s="22"/>
      <c r="J30" s="22"/>
      <c r="K30" s="22"/>
      <c r="L30" s="22">
        <f>'Heinz (2)'!L30*10+'Heinz (3)'!L30</f>
        <v>12</v>
      </c>
      <c r="M30" s="22"/>
    </row>
    <row r="31" spans="1:13" x14ac:dyDescent="0.2">
      <c r="A31" s="11" t="s">
        <v>32</v>
      </c>
      <c r="B31" s="22"/>
      <c r="C31" s="22"/>
      <c r="D31" s="22">
        <f>'Heinz (2)'!D31*10+'Heinz (3)'!D31</f>
        <v>0</v>
      </c>
      <c r="E31" s="22"/>
      <c r="F31" s="22">
        <f>'Heinz (2)'!F31*10+'Heinz (3)'!F31</f>
        <v>1</v>
      </c>
      <c r="G31" s="22">
        <f>'Heinz (2)'!G31*10+'Heinz (3)'!G31</f>
        <v>0</v>
      </c>
      <c r="H31" s="22">
        <f>'Heinz (2)'!H31*10+'Heinz (3)'!H31</f>
        <v>1</v>
      </c>
      <c r="I31" s="22">
        <f>'Heinz (2)'!I31*10+'Heinz (3)'!I31</f>
        <v>12</v>
      </c>
      <c r="J31" s="22"/>
      <c r="K31" s="22"/>
      <c r="L31" s="22">
        <f>'Heinz (2)'!L31*10+'Heinz (3)'!L31</f>
        <v>1</v>
      </c>
      <c r="M31" s="22">
        <f>'Heinz (2)'!M31*10+'Heinz (3)'!M31</f>
        <v>1</v>
      </c>
    </row>
    <row r="32" spans="1:13" s="5" customFormat="1" ht="15.75" x14ac:dyDescent="0.2">
      <c r="A32" s="12" t="s">
        <v>33</v>
      </c>
      <c r="B32" s="90"/>
      <c r="C32" s="91"/>
      <c r="D32" s="24"/>
      <c r="E32" s="93"/>
      <c r="F32" s="24"/>
      <c r="G32" s="24"/>
      <c r="H32" s="24"/>
      <c r="I32" s="24"/>
      <c r="J32" s="93"/>
      <c r="K32" s="24"/>
      <c r="L32" s="93"/>
      <c r="M32" s="25"/>
    </row>
    <row r="33" spans="1:13" x14ac:dyDescent="0.2">
      <c r="A33" s="11" t="s">
        <v>34</v>
      </c>
      <c r="B33" s="22"/>
      <c r="C33" s="22"/>
      <c r="D33" s="22">
        <f>'Heinz (2)'!D33*10+'Heinz (3)'!D33</f>
        <v>1</v>
      </c>
      <c r="E33" s="22"/>
      <c r="F33" s="22">
        <f>'Heinz (2)'!F33*10+'Heinz (3)'!F33</f>
        <v>1</v>
      </c>
      <c r="G33" s="22">
        <f>'Heinz (2)'!G33*10+'Heinz (3)'!G33</f>
        <v>11</v>
      </c>
      <c r="H33" s="22">
        <f>'Heinz (2)'!H33*10+'Heinz (3)'!H33</f>
        <v>1</v>
      </c>
      <c r="I33" s="22">
        <f>'Heinz (2)'!I33*10+'Heinz (3)'!I33</f>
        <v>12</v>
      </c>
      <c r="J33" s="22"/>
      <c r="K33" s="22"/>
      <c r="L33" s="22">
        <f>'Heinz (2)'!L33*10+'Heinz (3)'!L33</f>
        <v>12</v>
      </c>
      <c r="M33" s="22">
        <f>'Heinz (2)'!M33*10+'Heinz (3)'!M33</f>
        <v>22</v>
      </c>
    </row>
    <row r="34" spans="1:13" x14ac:dyDescent="0.2">
      <c r="A34" s="13"/>
      <c r="B34" s="90"/>
      <c r="C34" s="91"/>
      <c r="D34" s="26"/>
      <c r="E34" s="93"/>
      <c r="F34" s="26"/>
      <c r="G34" s="26"/>
      <c r="H34" s="26"/>
      <c r="I34" s="26"/>
      <c r="J34" s="93"/>
      <c r="K34" s="26"/>
      <c r="L34" s="93"/>
      <c r="M34" s="27"/>
    </row>
    <row r="35" spans="1:13" x14ac:dyDescent="0.2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">
      <c r="A39"/>
      <c r="B39"/>
      <c r="C39"/>
      <c r="D39"/>
      <c r="E39" t="s">
        <v>35</v>
      </c>
      <c r="F39"/>
      <c r="G39"/>
      <c r="H39"/>
      <c r="I39"/>
      <c r="J39"/>
      <c r="K39"/>
      <c r="L39"/>
      <c r="M39"/>
    </row>
    <row r="40" spans="1:13" x14ac:dyDescent="0.2">
      <c r="A40"/>
      <c r="B40"/>
      <c r="C40">
        <v>0</v>
      </c>
      <c r="D40">
        <v>1</v>
      </c>
      <c r="E40">
        <v>2</v>
      </c>
      <c r="F40">
        <v>3</v>
      </c>
      <c r="G40">
        <v>4</v>
      </c>
      <c r="H40"/>
      <c r="I40"/>
      <c r="J40"/>
      <c r="K40"/>
      <c r="L40"/>
      <c r="M40"/>
    </row>
    <row r="41" spans="1:13" x14ac:dyDescent="0.2">
      <c r="A41"/>
      <c r="B41">
        <v>0</v>
      </c>
      <c r="C41">
        <f>COUNTIF($B$7:$M$34,$B$41*10+C40)</f>
        <v>25</v>
      </c>
      <c r="D41">
        <f>COUNTIF($B$7:$M$34,$B$41*10+D40)</f>
        <v>17</v>
      </c>
      <c r="E41">
        <f>COUNTIF($B$7:$M$34,$B$41*10+E40)</f>
        <v>1</v>
      </c>
      <c r="F41">
        <f>COUNTIF($B$7:$M$34,$B$41*10+F40)</f>
        <v>1</v>
      </c>
      <c r="G41">
        <f>COUNTIF($B$7:$M$34,$B$41*10+G40)</f>
        <v>0</v>
      </c>
      <c r="H41">
        <f>SUM(C41:G41)</f>
        <v>44</v>
      </c>
      <c r="I41"/>
      <c r="J41"/>
      <c r="K41"/>
      <c r="L41"/>
      <c r="M41"/>
    </row>
    <row r="42" spans="1:13" x14ac:dyDescent="0.2">
      <c r="A42"/>
      <c r="B42">
        <v>1</v>
      </c>
      <c r="C42">
        <f>COUNTIF($B$7:$M$34,$B$42*10+C40)</f>
        <v>13</v>
      </c>
      <c r="D42">
        <f>COUNTIF($B$7:$M$34,$B$42*10+D40)</f>
        <v>17</v>
      </c>
      <c r="E42">
        <f>COUNTIF($B$7:$M$34,$B$42*10+E40)</f>
        <v>8</v>
      </c>
      <c r="F42">
        <f>COUNTIF($B$7:$M$34,$B$42*10+F40)</f>
        <v>1</v>
      </c>
      <c r="G42">
        <f>COUNTIF($B$7:$M$34,$B$42*10+G40)</f>
        <v>0</v>
      </c>
      <c r="H42">
        <f t="shared" ref="H42:H45" si="0">SUM(C42:G42)</f>
        <v>39</v>
      </c>
      <c r="I42"/>
      <c r="J42"/>
      <c r="K42"/>
      <c r="L42"/>
      <c r="M42"/>
    </row>
    <row r="43" spans="1:13" x14ac:dyDescent="0.2">
      <c r="A43" t="s">
        <v>36</v>
      </c>
      <c r="B43">
        <v>2</v>
      </c>
      <c r="C43">
        <f>COUNTIF($B$7:$M$34,$B$43*10+C40)</f>
        <v>0</v>
      </c>
      <c r="D43">
        <f>COUNTIF($B$7:$M$34,$B$43*10+D40)</f>
        <v>0</v>
      </c>
      <c r="E43">
        <f>COUNTIF($B$7:$M$34,$B$43*10+E40)</f>
        <v>26</v>
      </c>
      <c r="F43">
        <f>COUNTIF($B$7:$M$34,$B$43*10+F40)</f>
        <v>9</v>
      </c>
      <c r="G43">
        <f>COUNTIF($B$7:$M$34,$B$43*10+G40)</f>
        <v>0</v>
      </c>
      <c r="H43">
        <f t="shared" si="0"/>
        <v>35</v>
      </c>
      <c r="I43"/>
      <c r="J43"/>
      <c r="K43"/>
      <c r="L43"/>
      <c r="M43"/>
    </row>
    <row r="44" spans="1:13" x14ac:dyDescent="0.2">
      <c r="A44"/>
      <c r="B44">
        <v>3</v>
      </c>
      <c r="C44">
        <f>COUNTIF($B$7:$M$34,$B$44*10+C40)</f>
        <v>0</v>
      </c>
      <c r="D44">
        <f>COUNTIF($B$7:$M$34,$B$44*10+D40)</f>
        <v>4</v>
      </c>
      <c r="E44">
        <f>COUNTIF($B$7:$M$34,$B$44*10+E40)</f>
        <v>3</v>
      </c>
      <c r="F44">
        <f>COUNTIF($B$7:$M$34,$B$44*10+F40)</f>
        <v>0</v>
      </c>
      <c r="G44">
        <f>COUNTIF($B$7:$M$34,$B$44*10+G40)</f>
        <v>0</v>
      </c>
      <c r="H44">
        <f t="shared" si="0"/>
        <v>7</v>
      </c>
      <c r="I44"/>
      <c r="J44"/>
      <c r="K44"/>
      <c r="L44"/>
      <c r="M44"/>
    </row>
    <row r="45" spans="1:13" x14ac:dyDescent="0.2">
      <c r="A45"/>
      <c r="B45">
        <v>4</v>
      </c>
      <c r="C45">
        <f>COUNTIF($B$7:$M$34,$B$45*10+C40)</f>
        <v>0</v>
      </c>
      <c r="D45">
        <f>COUNTIF($B$7:$M$34,$B$45*10+D40)</f>
        <v>0</v>
      </c>
      <c r="E45">
        <f>COUNTIF($B$7:$M$34,$B$45*10+E40)</f>
        <v>0</v>
      </c>
      <c r="F45">
        <f>COUNTIF($B$7:$M$34,$B$45*10+F40)</f>
        <v>0</v>
      </c>
      <c r="G45">
        <f>COUNTIF($B$7:$M$34,$B$45*10+G40)</f>
        <v>0</v>
      </c>
      <c r="H45">
        <f t="shared" si="0"/>
        <v>0</v>
      </c>
      <c r="I45"/>
      <c r="J45"/>
      <c r="K45"/>
      <c r="L45"/>
      <c r="M45"/>
    </row>
    <row r="46" spans="1:13" x14ac:dyDescent="0.2">
      <c r="A46"/>
      <c r="B46"/>
      <c r="C46">
        <f>SUM(C41:C45)</f>
        <v>38</v>
      </c>
      <c r="D46">
        <f t="shared" ref="D46:G46" si="1">SUM(D41:D45)</f>
        <v>38</v>
      </c>
      <c r="E46">
        <f t="shared" si="1"/>
        <v>38</v>
      </c>
      <c r="F46">
        <f t="shared" si="1"/>
        <v>11</v>
      </c>
      <c r="G46">
        <f t="shared" si="1"/>
        <v>0</v>
      </c>
      <c r="H46">
        <f>SUM(C41,D42,E43,F44,G45)</f>
        <v>68</v>
      </c>
      <c r="I46"/>
      <c r="J46"/>
      <c r="K46"/>
      <c r="L46"/>
      <c r="M46"/>
    </row>
    <row r="47" spans="1:13" x14ac:dyDescent="0.2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">
      <c r="A48"/>
      <c r="B48"/>
      <c r="C48"/>
      <c r="D48"/>
      <c r="E48"/>
      <c r="F48"/>
      <c r="G48"/>
      <c r="H48"/>
      <c r="I48"/>
      <c r="J48"/>
      <c r="K48"/>
      <c r="L48"/>
      <c r="M48"/>
    </row>
    <row r="50" ht="29.25" customHeight="1" x14ac:dyDescent="0.2"/>
  </sheetData>
  <pageMargins left="0.7" right="0.7" top="0.78740157499999996" bottom="0.78740157499999996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75BE-5C74-45B6-B0D7-1F347696EB4B}">
  <sheetPr>
    <tabColor rgb="FFFFFF00"/>
  </sheetPr>
  <dimension ref="A1:S69"/>
  <sheetViews>
    <sheetView zoomScale="70" zoomScaleNormal="70" workbookViewId="0">
      <selection activeCell="F25" sqref="F25"/>
    </sheetView>
  </sheetViews>
  <sheetFormatPr baseColWidth="10" defaultColWidth="11.5546875" defaultRowHeight="15" x14ac:dyDescent="0.2"/>
  <cols>
    <col min="1" max="1" width="22.21875" style="2" customWidth="1"/>
    <col min="2" max="13" width="11.5546875" style="2"/>
    <col min="20" max="16384" width="11.5546875" style="2"/>
  </cols>
  <sheetData>
    <row r="1" spans="1:19" x14ac:dyDescent="0.2">
      <c r="A1" s="4" t="s">
        <v>0</v>
      </c>
      <c r="B1" s="2" t="s">
        <v>1</v>
      </c>
      <c r="C1" s="2" t="s">
        <v>2</v>
      </c>
    </row>
    <row r="2" spans="1:19" x14ac:dyDescent="0.2">
      <c r="A2" s="4" t="s">
        <v>3</v>
      </c>
      <c r="B2" s="2" t="s">
        <v>4</v>
      </c>
    </row>
    <row r="4" spans="1:19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9" x14ac:dyDescent="0.2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9" s="5" customFormat="1" ht="15.75" customHeight="1" x14ac:dyDescent="0.2">
      <c r="A6" s="10" t="s">
        <v>7</v>
      </c>
      <c r="B6" s="136"/>
      <c r="C6" s="137"/>
      <c r="D6" s="116">
        <f>AVERAGE(D7:D17)</f>
        <v>2.5</v>
      </c>
      <c r="E6" s="134"/>
      <c r="F6" s="116">
        <f>AVERAGE(F7:F17)</f>
        <v>2.375</v>
      </c>
      <c r="G6" s="116">
        <f>AVERAGE(G7:G17)</f>
        <v>2.25</v>
      </c>
      <c r="H6" s="116">
        <f>AVERAGE(H7:H17)</f>
        <v>2.6666666666666665</v>
      </c>
      <c r="I6" s="116">
        <f>AVERAGE(I7:I17)</f>
        <v>2.375</v>
      </c>
      <c r="J6" s="122"/>
      <c r="K6" s="116">
        <f>AVERAGE(K7:K17)</f>
        <v>2.25</v>
      </c>
      <c r="L6" s="93"/>
      <c r="M6" s="116">
        <f>AVERAGE(M7:M17)</f>
        <v>2.25</v>
      </c>
      <c r="N6"/>
      <c r="O6"/>
      <c r="P6"/>
      <c r="Q6"/>
      <c r="R6"/>
      <c r="S6"/>
    </row>
    <row r="7" spans="1:19" x14ac:dyDescent="0.2">
      <c r="A7" s="11" t="s">
        <v>8</v>
      </c>
      <c r="B7" s="90"/>
      <c r="C7" s="91"/>
      <c r="D7" s="22">
        <v>3</v>
      </c>
      <c r="E7" s="134"/>
      <c r="F7" s="22">
        <v>3</v>
      </c>
      <c r="G7" s="22">
        <v>2</v>
      </c>
      <c r="H7" s="22">
        <v>3</v>
      </c>
      <c r="I7" s="22">
        <v>3</v>
      </c>
      <c r="J7" s="93"/>
      <c r="K7" s="22">
        <v>3</v>
      </c>
      <c r="L7" s="93"/>
      <c r="M7" s="22">
        <v>3</v>
      </c>
    </row>
    <row r="8" spans="1:19" ht="30" customHeight="1" x14ac:dyDescent="0.2">
      <c r="A8" s="11" t="s">
        <v>9</v>
      </c>
      <c r="B8" s="90"/>
      <c r="C8" s="91"/>
      <c r="D8" s="22">
        <v>3</v>
      </c>
      <c r="E8" s="134"/>
      <c r="F8" s="22">
        <v>3</v>
      </c>
      <c r="G8" s="3">
        <v>3</v>
      </c>
      <c r="H8" s="22">
        <v>3</v>
      </c>
      <c r="I8" s="22">
        <v>2</v>
      </c>
      <c r="J8" s="93"/>
      <c r="K8" s="22">
        <v>2</v>
      </c>
      <c r="L8" s="93"/>
      <c r="M8" s="22">
        <v>2</v>
      </c>
    </row>
    <row r="9" spans="1:19" x14ac:dyDescent="0.2">
      <c r="A9" s="11" t="s">
        <v>10</v>
      </c>
      <c r="B9" s="90"/>
      <c r="C9" s="91"/>
      <c r="D9" s="22">
        <v>3</v>
      </c>
      <c r="E9" s="134"/>
      <c r="F9" s="22">
        <v>2</v>
      </c>
      <c r="G9" s="22">
        <v>2</v>
      </c>
      <c r="H9" s="22"/>
      <c r="I9" s="22">
        <v>3</v>
      </c>
      <c r="J9" s="93"/>
      <c r="K9" s="22">
        <v>3</v>
      </c>
      <c r="L9" s="93"/>
      <c r="M9" s="22">
        <v>3</v>
      </c>
    </row>
    <row r="10" spans="1:19" x14ac:dyDescent="0.2">
      <c r="A10" s="11" t="s">
        <v>11</v>
      </c>
      <c r="B10" s="90"/>
      <c r="C10" s="91"/>
      <c r="D10" s="22" t="s">
        <v>12</v>
      </c>
      <c r="E10" s="134"/>
      <c r="F10" s="22" t="s">
        <v>12</v>
      </c>
      <c r="G10" s="22" t="s">
        <v>12</v>
      </c>
      <c r="H10" s="22" t="s">
        <v>12</v>
      </c>
      <c r="I10" s="22" t="s">
        <v>12</v>
      </c>
      <c r="J10" s="93"/>
      <c r="K10" s="22" t="s">
        <v>12</v>
      </c>
      <c r="L10" s="93"/>
      <c r="M10" s="22" t="s">
        <v>12</v>
      </c>
    </row>
    <row r="11" spans="1:19" x14ac:dyDescent="0.2">
      <c r="A11" s="11" t="s">
        <v>13</v>
      </c>
      <c r="B11" s="90"/>
      <c r="C11" s="91"/>
      <c r="D11" s="22" t="s">
        <v>12</v>
      </c>
      <c r="E11" s="134"/>
      <c r="F11" s="22" t="s">
        <v>12</v>
      </c>
      <c r="G11" s="22" t="s">
        <v>12</v>
      </c>
      <c r="H11" s="22" t="s">
        <v>12</v>
      </c>
      <c r="I11" s="22" t="s">
        <v>12</v>
      </c>
      <c r="J11" s="93"/>
      <c r="K11" s="22" t="s">
        <v>12</v>
      </c>
      <c r="L11" s="93"/>
      <c r="M11" s="23" t="s">
        <v>12</v>
      </c>
    </row>
    <row r="12" spans="1:19" ht="30" customHeight="1" x14ac:dyDescent="0.2">
      <c r="A12" s="11" t="s">
        <v>14</v>
      </c>
      <c r="B12" s="90"/>
      <c r="C12" s="91"/>
      <c r="D12" s="22">
        <v>2</v>
      </c>
      <c r="E12" s="134"/>
      <c r="F12" s="22">
        <v>2</v>
      </c>
      <c r="G12" s="22">
        <v>2</v>
      </c>
      <c r="H12" s="22">
        <v>2</v>
      </c>
      <c r="I12" s="22">
        <v>2</v>
      </c>
      <c r="J12" s="93"/>
      <c r="K12" s="22">
        <v>2</v>
      </c>
      <c r="L12" s="93"/>
      <c r="M12" s="22">
        <v>2</v>
      </c>
    </row>
    <row r="13" spans="1:19" x14ac:dyDescent="0.2">
      <c r="A13" s="11" t="s">
        <v>15</v>
      </c>
      <c r="B13" s="90"/>
      <c r="C13" s="91"/>
      <c r="D13" s="22">
        <v>3</v>
      </c>
      <c r="E13" s="134"/>
      <c r="F13" s="22">
        <v>3</v>
      </c>
      <c r="G13" s="22">
        <v>2</v>
      </c>
      <c r="H13" s="22"/>
      <c r="I13" s="22">
        <v>3</v>
      </c>
      <c r="J13" s="93"/>
      <c r="K13" s="22">
        <v>2</v>
      </c>
      <c r="L13" s="93"/>
      <c r="M13" s="22">
        <v>2</v>
      </c>
    </row>
    <row r="14" spans="1:19" x14ac:dyDescent="0.2">
      <c r="A14" s="11" t="s">
        <v>16</v>
      </c>
      <c r="B14" s="90"/>
      <c r="C14" s="91"/>
      <c r="D14" s="22">
        <v>1</v>
      </c>
      <c r="E14" s="134"/>
      <c r="F14" s="22">
        <v>2</v>
      </c>
      <c r="G14" s="22">
        <v>2</v>
      </c>
      <c r="H14" s="22">
        <v>2</v>
      </c>
      <c r="I14" s="22">
        <v>2</v>
      </c>
      <c r="J14" s="93"/>
      <c r="K14" s="22">
        <v>2</v>
      </c>
      <c r="L14" s="93"/>
      <c r="M14" s="22">
        <v>2</v>
      </c>
    </row>
    <row r="15" spans="1:19" x14ac:dyDescent="0.2">
      <c r="A15" s="11" t="s">
        <v>17</v>
      </c>
      <c r="B15" s="90"/>
      <c r="C15" s="91"/>
      <c r="D15" s="22">
        <v>3</v>
      </c>
      <c r="E15" s="134"/>
      <c r="F15" s="22">
        <v>2</v>
      </c>
      <c r="G15" s="22">
        <v>3</v>
      </c>
      <c r="H15" s="22">
        <v>4</v>
      </c>
      <c r="I15" s="22">
        <v>2</v>
      </c>
      <c r="J15" s="93"/>
      <c r="K15" s="22">
        <v>2</v>
      </c>
      <c r="L15" s="93"/>
      <c r="M15" s="22">
        <v>2</v>
      </c>
    </row>
    <row r="16" spans="1:19" x14ac:dyDescent="0.2">
      <c r="A16" s="11" t="s">
        <v>18</v>
      </c>
      <c r="B16" s="90"/>
      <c r="C16" s="91"/>
      <c r="D16" s="22">
        <v>2</v>
      </c>
      <c r="E16" s="134"/>
      <c r="F16" s="22">
        <v>2</v>
      </c>
      <c r="G16" s="22">
        <v>2</v>
      </c>
      <c r="H16" s="22">
        <v>2</v>
      </c>
      <c r="I16" s="22">
        <v>2</v>
      </c>
      <c r="J16" s="93"/>
      <c r="K16" s="22">
        <v>2</v>
      </c>
      <c r="L16" s="93"/>
      <c r="M16" s="22">
        <v>2</v>
      </c>
    </row>
    <row r="17" spans="1:19" x14ac:dyDescent="0.2">
      <c r="A17" s="11"/>
      <c r="B17" s="90"/>
      <c r="C17" s="91"/>
      <c r="D17" s="22"/>
      <c r="E17" s="134"/>
      <c r="F17" s="22"/>
      <c r="G17" s="22"/>
      <c r="H17" s="22"/>
      <c r="I17" s="22"/>
      <c r="J17" s="93"/>
      <c r="K17" s="22"/>
      <c r="L17" s="93"/>
      <c r="M17" s="84"/>
    </row>
    <row r="18" spans="1:19" s="96" customFormat="1" ht="15.75" x14ac:dyDescent="0.2">
      <c r="A18" s="12" t="s">
        <v>19</v>
      </c>
      <c r="B18" s="90"/>
      <c r="C18" s="91"/>
      <c r="D18" s="24"/>
      <c r="E18" s="134"/>
      <c r="F18" s="24"/>
      <c r="G18" s="24"/>
      <c r="H18" s="24"/>
      <c r="I18" s="24"/>
      <c r="J18" s="93"/>
      <c r="K18" s="24"/>
      <c r="L18" s="93"/>
      <c r="M18" s="25"/>
      <c r="N18"/>
      <c r="O18"/>
      <c r="P18"/>
      <c r="Q18"/>
      <c r="R18"/>
      <c r="S18"/>
    </row>
    <row r="19" spans="1:19" s="5" customFormat="1" ht="15.6" customHeight="1" x14ac:dyDescent="0.2">
      <c r="A19" s="12" t="s">
        <v>20</v>
      </c>
      <c r="B19" s="136"/>
      <c r="C19" s="137"/>
      <c r="D19" s="100">
        <f>AVERAGE(D20:D22)</f>
        <v>0.5</v>
      </c>
      <c r="E19" s="122"/>
      <c r="F19" s="100">
        <f>AVERAGE(F20:F22)</f>
        <v>1</v>
      </c>
      <c r="G19" s="100">
        <f>AVERAGE(G20:G22)</f>
        <v>1</v>
      </c>
      <c r="H19" s="100">
        <f>AVERAGE(H20:H22)</f>
        <v>1</v>
      </c>
      <c r="I19" s="100">
        <f>AVERAGE(I20:I22)</f>
        <v>1.5</v>
      </c>
      <c r="J19" s="122"/>
      <c r="K19" s="100">
        <f>AVERAGE(K20:K22)</f>
        <v>2</v>
      </c>
      <c r="L19" s="93"/>
      <c r="M19" s="100">
        <f>AVERAGE(M20:M22)</f>
        <v>1</v>
      </c>
      <c r="N19"/>
      <c r="O19"/>
      <c r="P19"/>
      <c r="Q19"/>
      <c r="R19"/>
      <c r="S19"/>
    </row>
    <row r="20" spans="1:19" s="5" customFormat="1" ht="15.6" customHeight="1" x14ac:dyDescent="0.2">
      <c r="A20" s="11" t="s">
        <v>21</v>
      </c>
      <c r="B20" s="90"/>
      <c r="C20" s="91"/>
      <c r="D20" s="22">
        <v>0</v>
      </c>
      <c r="E20" s="134"/>
      <c r="F20" s="22">
        <v>1</v>
      </c>
      <c r="G20" s="22">
        <v>1</v>
      </c>
      <c r="H20" s="22">
        <v>1</v>
      </c>
      <c r="I20" s="22">
        <v>2</v>
      </c>
      <c r="J20" s="93"/>
      <c r="K20" s="22">
        <v>2</v>
      </c>
      <c r="L20" s="93"/>
      <c r="M20" s="22">
        <v>1</v>
      </c>
      <c r="N20"/>
      <c r="O20"/>
      <c r="P20"/>
      <c r="Q20"/>
      <c r="R20"/>
      <c r="S20"/>
    </row>
    <row r="21" spans="1:19" x14ac:dyDescent="0.2">
      <c r="A21" s="11" t="s">
        <v>22</v>
      </c>
      <c r="B21" s="90"/>
      <c r="C21" s="91"/>
      <c r="D21" s="22">
        <v>1</v>
      </c>
      <c r="E21" s="134"/>
      <c r="F21" s="22">
        <v>1</v>
      </c>
      <c r="G21" s="22" t="s">
        <v>12</v>
      </c>
      <c r="H21" s="22">
        <v>1</v>
      </c>
      <c r="I21" s="22">
        <v>1</v>
      </c>
      <c r="J21" s="93"/>
      <c r="K21" s="22" t="s">
        <v>12</v>
      </c>
      <c r="L21" s="93"/>
      <c r="M21" s="22">
        <v>1</v>
      </c>
    </row>
    <row r="22" spans="1:19" ht="30" x14ac:dyDescent="0.2">
      <c r="A22" s="11" t="s">
        <v>23</v>
      </c>
      <c r="B22" s="90"/>
      <c r="C22" s="91"/>
      <c r="D22" s="22" t="s">
        <v>12</v>
      </c>
      <c r="E22" s="134"/>
      <c r="F22" s="22" t="s">
        <v>12</v>
      </c>
      <c r="G22" s="22" t="s">
        <v>12</v>
      </c>
      <c r="H22" s="22" t="s">
        <v>12</v>
      </c>
      <c r="I22" s="22" t="s">
        <v>12</v>
      </c>
      <c r="J22" s="93"/>
      <c r="K22" s="22" t="s">
        <v>12</v>
      </c>
      <c r="L22" s="93"/>
      <c r="M22" s="23" t="s">
        <v>12</v>
      </c>
    </row>
    <row r="23" spans="1:19" ht="15.75" x14ac:dyDescent="0.2">
      <c r="A23" s="12" t="s">
        <v>24</v>
      </c>
      <c r="B23" s="138"/>
      <c r="C23" s="139"/>
      <c r="D23" s="100">
        <f ca="1">AVERAGE(D23:D26)</f>
        <v>1</v>
      </c>
      <c r="E23" s="135"/>
      <c r="F23" s="100">
        <f ca="1">AVERAGE(F23:F26)</f>
        <v>1.5</v>
      </c>
      <c r="G23" s="100">
        <f ca="1">AVERAGE(G23:G26)</f>
        <v>1</v>
      </c>
      <c r="H23" s="100">
        <f ca="1">AVERAGE(H23:H26)</f>
        <v>1</v>
      </c>
      <c r="I23" s="100">
        <f ca="1">AVERAGE(I23:I26)</f>
        <v>1.5</v>
      </c>
      <c r="J23" s="132"/>
      <c r="K23" s="100">
        <f ca="1">AVERAGE(K23:K26)</f>
        <v>2</v>
      </c>
      <c r="L23" s="93"/>
      <c r="M23" s="100">
        <f ca="1">AVERAGE(M23:M26)</f>
        <v>2</v>
      </c>
    </row>
    <row r="24" spans="1:19" ht="30" customHeight="1" x14ac:dyDescent="0.2">
      <c r="A24" s="11" t="s">
        <v>25</v>
      </c>
      <c r="B24" s="90"/>
      <c r="C24" s="91"/>
      <c r="D24" s="22" t="s">
        <v>12</v>
      </c>
      <c r="E24" s="134"/>
      <c r="F24" s="22" t="s">
        <v>12</v>
      </c>
      <c r="G24" s="22" t="s">
        <v>12</v>
      </c>
      <c r="H24" s="22" t="s">
        <v>12</v>
      </c>
      <c r="I24" s="22"/>
      <c r="J24" s="93"/>
      <c r="K24" s="22"/>
      <c r="L24" s="93"/>
      <c r="M24" s="23" t="s">
        <v>12</v>
      </c>
    </row>
    <row r="25" spans="1:19" s="101" customFormat="1" x14ac:dyDescent="0.2">
      <c r="A25" s="11" t="s">
        <v>26</v>
      </c>
      <c r="B25" s="90"/>
      <c r="C25" s="91"/>
      <c r="D25" s="22">
        <v>1</v>
      </c>
      <c r="E25" s="134"/>
      <c r="F25" s="22">
        <v>2</v>
      </c>
      <c r="G25" s="22" t="s">
        <v>12</v>
      </c>
      <c r="H25" s="22">
        <v>1</v>
      </c>
      <c r="I25" s="22">
        <v>2</v>
      </c>
      <c r="J25" s="93"/>
      <c r="K25" s="22">
        <v>3</v>
      </c>
      <c r="L25" s="93"/>
      <c r="M25" s="22">
        <v>3</v>
      </c>
      <c r="N25"/>
      <c r="O25"/>
      <c r="P25"/>
      <c r="Q25"/>
      <c r="R25"/>
      <c r="S25"/>
    </row>
    <row r="26" spans="1:19" s="5" customFormat="1" ht="15.6" customHeight="1" x14ac:dyDescent="0.2">
      <c r="A26" s="11" t="s">
        <v>27</v>
      </c>
      <c r="B26" s="90"/>
      <c r="C26" s="91"/>
      <c r="D26" s="22">
        <v>1</v>
      </c>
      <c r="E26" s="134"/>
      <c r="F26" s="22">
        <v>1</v>
      </c>
      <c r="G26" s="22">
        <v>1</v>
      </c>
      <c r="H26" s="22">
        <v>1</v>
      </c>
      <c r="I26" s="22">
        <v>1</v>
      </c>
      <c r="J26" s="93"/>
      <c r="K26" s="22">
        <v>1</v>
      </c>
      <c r="L26" s="93"/>
      <c r="M26" s="22">
        <v>1</v>
      </c>
      <c r="N26"/>
      <c r="O26"/>
      <c r="P26"/>
      <c r="Q26"/>
      <c r="R26"/>
      <c r="S26"/>
    </row>
    <row r="27" spans="1:19" ht="15.75" x14ac:dyDescent="0.2">
      <c r="A27" s="12" t="s">
        <v>28</v>
      </c>
      <c r="B27" s="90"/>
      <c r="C27" s="91"/>
      <c r="D27" s="116">
        <f>AVERAGE(D28:D31)</f>
        <v>3</v>
      </c>
      <c r="E27" s="134"/>
      <c r="F27" s="116">
        <f>AVERAGE(F28:F31)</f>
        <v>3</v>
      </c>
      <c r="G27" s="116">
        <f>AVERAGE(G28:G31)</f>
        <v>3</v>
      </c>
      <c r="H27" s="116">
        <f>AVERAGE(H28:H31)</f>
        <v>3</v>
      </c>
      <c r="I27" s="116">
        <v>3</v>
      </c>
      <c r="J27" s="93"/>
      <c r="K27" s="116">
        <f>AVERAGE(K28:K31)</f>
        <v>3</v>
      </c>
      <c r="L27" s="93"/>
      <c r="M27" s="116">
        <f>AVERAGE(M28:M31)</f>
        <v>3</v>
      </c>
    </row>
    <row r="28" spans="1:19" x14ac:dyDescent="0.2">
      <c r="A28" s="11" t="s">
        <v>29</v>
      </c>
      <c r="B28" s="90"/>
      <c r="C28" s="91"/>
      <c r="D28" s="22">
        <v>3</v>
      </c>
      <c r="E28" s="134"/>
      <c r="F28" s="22">
        <v>3</v>
      </c>
      <c r="G28" s="22">
        <v>3</v>
      </c>
      <c r="H28" s="22">
        <v>3</v>
      </c>
      <c r="I28" s="22">
        <v>3</v>
      </c>
      <c r="J28" s="93"/>
      <c r="K28" s="22">
        <v>3</v>
      </c>
      <c r="L28" s="93"/>
      <c r="M28" s="22">
        <v>3</v>
      </c>
    </row>
    <row r="29" spans="1:19" x14ac:dyDescent="0.2">
      <c r="A29" s="11" t="s">
        <v>30</v>
      </c>
      <c r="B29" s="90"/>
      <c r="C29" s="91"/>
      <c r="D29" s="22" t="s">
        <v>12</v>
      </c>
      <c r="E29" s="134"/>
      <c r="F29" s="22" t="s">
        <v>12</v>
      </c>
      <c r="G29" s="22" t="s">
        <v>12</v>
      </c>
      <c r="H29" s="22" t="s">
        <v>12</v>
      </c>
      <c r="I29" s="22" t="s">
        <v>12</v>
      </c>
      <c r="J29" s="93"/>
      <c r="K29" s="22" t="s">
        <v>12</v>
      </c>
      <c r="L29" s="93"/>
      <c r="M29" s="23" t="s">
        <v>12</v>
      </c>
    </row>
    <row r="30" spans="1:19" s="96" customFormat="1" x14ac:dyDescent="0.2">
      <c r="A30" s="11" t="s">
        <v>31</v>
      </c>
      <c r="B30" s="90"/>
      <c r="C30" s="91"/>
      <c r="D30" s="22" t="s">
        <v>12</v>
      </c>
      <c r="E30" s="134"/>
      <c r="F30" s="22" t="s">
        <v>12</v>
      </c>
      <c r="G30" s="22" t="s">
        <v>12</v>
      </c>
      <c r="H30" s="22" t="s">
        <v>12</v>
      </c>
      <c r="I30" s="22" t="s">
        <v>12</v>
      </c>
      <c r="J30" s="93"/>
      <c r="K30" s="22" t="s">
        <v>12</v>
      </c>
      <c r="L30" s="93"/>
      <c r="M30" s="23" t="s">
        <v>12</v>
      </c>
      <c r="N30"/>
      <c r="O30"/>
      <c r="P30"/>
      <c r="Q30"/>
      <c r="R30"/>
      <c r="S30"/>
    </row>
    <row r="31" spans="1:19" s="5" customFormat="1" ht="15.6" customHeight="1" x14ac:dyDescent="0.2">
      <c r="A31" s="11" t="s">
        <v>32</v>
      </c>
      <c r="B31" s="90"/>
      <c r="C31" s="91"/>
      <c r="D31" s="22" t="s">
        <v>12</v>
      </c>
      <c r="E31" s="134"/>
      <c r="F31" s="22" t="s">
        <v>12</v>
      </c>
      <c r="G31" s="22" t="s">
        <v>12</v>
      </c>
      <c r="H31" s="22" t="s">
        <v>12</v>
      </c>
      <c r="I31" s="22" t="s">
        <v>12</v>
      </c>
      <c r="J31" s="93"/>
      <c r="K31" s="22" t="s">
        <v>12</v>
      </c>
      <c r="L31" s="93"/>
      <c r="M31" s="23" t="s">
        <v>12</v>
      </c>
      <c r="N31"/>
      <c r="O31"/>
      <c r="P31"/>
      <c r="Q31"/>
      <c r="R31"/>
      <c r="S31"/>
    </row>
    <row r="32" spans="1:19" ht="15.75" x14ac:dyDescent="0.2">
      <c r="A32" s="12" t="s">
        <v>33</v>
      </c>
      <c r="B32" s="138"/>
      <c r="C32" s="139"/>
      <c r="D32" s="117">
        <f>AVERAGE(D33)</f>
        <v>3</v>
      </c>
      <c r="E32" s="135"/>
      <c r="F32" s="117">
        <v>3</v>
      </c>
      <c r="G32" s="117">
        <v>3</v>
      </c>
      <c r="H32" s="118">
        <v>3</v>
      </c>
      <c r="I32" s="117">
        <v>3</v>
      </c>
      <c r="J32" s="132"/>
      <c r="K32" s="118">
        <v>3</v>
      </c>
      <c r="L32" s="93"/>
      <c r="M32" s="119">
        <v>3</v>
      </c>
    </row>
    <row r="33" spans="1:13" x14ac:dyDescent="0.2">
      <c r="A33" s="11" t="s">
        <v>34</v>
      </c>
      <c r="B33" s="90"/>
      <c r="C33" s="91"/>
      <c r="D33" s="22">
        <v>3</v>
      </c>
      <c r="E33" s="134"/>
      <c r="F33" s="22">
        <v>3</v>
      </c>
      <c r="G33" s="22">
        <v>3</v>
      </c>
      <c r="H33" s="22">
        <v>3</v>
      </c>
      <c r="I33" s="22">
        <v>3</v>
      </c>
      <c r="J33" s="93"/>
      <c r="K33" s="22">
        <v>3</v>
      </c>
      <c r="L33" s="93"/>
      <c r="M33" s="22">
        <v>3</v>
      </c>
    </row>
    <row r="36" spans="1:13" customFormat="1" x14ac:dyDescent="0.2"/>
    <row r="37" spans="1:13" customFormat="1" ht="15.6" customHeight="1" x14ac:dyDescent="0.2"/>
    <row r="38" spans="1:13" customFormat="1" x14ac:dyDescent="0.2"/>
    <row r="39" spans="1:13" customFormat="1" x14ac:dyDescent="0.2"/>
    <row r="40" spans="1:13" customFormat="1" ht="31.15" customHeight="1" x14ac:dyDescent="0.2"/>
    <row r="41" spans="1:13" customFormat="1" ht="15.6" customHeight="1" x14ac:dyDescent="0.2"/>
    <row r="42" spans="1:13" customFormat="1" x14ac:dyDescent="0.2"/>
    <row r="43" spans="1:13" customFormat="1" x14ac:dyDescent="0.2"/>
    <row r="44" spans="1:13" customFormat="1" ht="30" customHeight="1" x14ac:dyDescent="0.2"/>
    <row r="45" spans="1:13" customFormat="1" x14ac:dyDescent="0.2"/>
    <row r="46" spans="1:13" customFormat="1" ht="15.6" customHeight="1" x14ac:dyDescent="0.2"/>
    <row r="47" spans="1:13" customFormat="1" x14ac:dyDescent="0.2"/>
    <row r="48" spans="1:13" customFormat="1" ht="30" customHeight="1" x14ac:dyDescent="0.2"/>
    <row r="49" customFormat="1" x14ac:dyDescent="0.2"/>
    <row r="50" customFormat="1" ht="15.6" customHeight="1" x14ac:dyDescent="0.2"/>
    <row r="51" customFormat="1" x14ac:dyDescent="0.2"/>
    <row r="52" customFormat="1" ht="30" customHeight="1" x14ac:dyDescent="0.2"/>
    <row r="53" customFormat="1" ht="30" customHeight="1" x14ac:dyDescent="0.2"/>
    <row r="54" customFormat="1" x14ac:dyDescent="0.2"/>
    <row r="55" customFormat="1" ht="15.6" customHeight="1" x14ac:dyDescent="0.2"/>
    <row r="56" customFormat="1" x14ac:dyDescent="0.2"/>
    <row r="57" customFormat="1" x14ac:dyDescent="0.2"/>
    <row r="58" customFormat="1" ht="30" customHeight="1" x14ac:dyDescent="0.2"/>
    <row r="59" customFormat="1" x14ac:dyDescent="0.2"/>
    <row r="60" customFormat="1" x14ac:dyDescent="0.2"/>
    <row r="61" customFormat="1" ht="15.6" customHeight="1" x14ac:dyDescent="0.2"/>
    <row r="62" customFormat="1" ht="30" customHeight="1" x14ac:dyDescent="0.2"/>
    <row r="63" customFormat="1" x14ac:dyDescent="0.2"/>
    <row r="64" customFormat="1" ht="30" customHeigh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</sheetData>
  <pageMargins left="0.7" right="0.7" top="0.78740157499999996" bottom="0.78740157499999996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5C7F-8824-4F4D-BADE-D01D43620FE7}">
  <sheetPr>
    <tabColor rgb="FFFFFF00"/>
  </sheetPr>
  <dimension ref="A1:N55"/>
  <sheetViews>
    <sheetView zoomScale="70" zoomScaleNormal="70" workbookViewId="0">
      <selection activeCell="D25" sqref="D25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1</v>
      </c>
      <c r="C1" s="2" t="s">
        <v>2</v>
      </c>
    </row>
    <row r="2" spans="1:13" x14ac:dyDescent="0.2">
      <c r="A2" s="4" t="s">
        <v>3</v>
      </c>
      <c r="B2" s="2" t="s">
        <v>4</v>
      </c>
    </row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 t="s">
        <v>96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x14ac:dyDescent="0.2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3" s="5" customFormat="1" ht="15" customHeight="1" x14ac:dyDescent="0.2">
      <c r="A6" s="10" t="s">
        <v>7</v>
      </c>
      <c r="B6" s="140" t="s">
        <v>37</v>
      </c>
      <c r="C6" s="141"/>
      <c r="D6" s="20"/>
      <c r="E6" s="146" t="s">
        <v>38</v>
      </c>
      <c r="F6" s="20"/>
      <c r="G6" s="20"/>
      <c r="H6" s="20"/>
      <c r="I6" s="20"/>
      <c r="J6" s="146" t="s">
        <v>39</v>
      </c>
      <c r="K6" s="20"/>
      <c r="L6" s="146" t="s">
        <v>40</v>
      </c>
      <c r="M6" s="21"/>
    </row>
    <row r="7" spans="1:13" ht="15" customHeight="1" x14ac:dyDescent="0.2">
      <c r="A7" s="11" t="s">
        <v>8</v>
      </c>
      <c r="B7" s="142"/>
      <c r="C7" s="143"/>
      <c r="D7" s="22">
        <v>2</v>
      </c>
      <c r="E7" s="147"/>
      <c r="F7" s="22">
        <v>2</v>
      </c>
      <c r="G7" s="22">
        <v>3</v>
      </c>
      <c r="H7" s="22">
        <v>2</v>
      </c>
      <c r="I7" s="22">
        <v>2</v>
      </c>
      <c r="J7" s="147"/>
      <c r="K7" s="22">
        <v>2</v>
      </c>
      <c r="L7" s="147"/>
      <c r="M7" s="22">
        <v>2</v>
      </c>
    </row>
    <row r="8" spans="1:13" ht="30" x14ac:dyDescent="0.2">
      <c r="A8" s="11" t="s">
        <v>9</v>
      </c>
      <c r="B8" s="142"/>
      <c r="C8" s="143"/>
      <c r="D8" s="22">
        <v>2</v>
      </c>
      <c r="E8" s="147"/>
      <c r="F8" s="22">
        <v>2</v>
      </c>
      <c r="G8" s="3">
        <v>2</v>
      </c>
      <c r="H8" s="22">
        <v>4</v>
      </c>
      <c r="I8" s="22">
        <v>2</v>
      </c>
      <c r="J8" s="147"/>
      <c r="K8" s="22">
        <v>2</v>
      </c>
      <c r="L8" s="147"/>
      <c r="M8" s="22">
        <v>2</v>
      </c>
    </row>
    <row r="9" spans="1:13" x14ac:dyDescent="0.2">
      <c r="A9" s="11" t="s">
        <v>10</v>
      </c>
      <c r="B9" s="142"/>
      <c r="C9" s="143"/>
      <c r="D9" s="22">
        <v>2</v>
      </c>
      <c r="E9" s="147"/>
      <c r="F9" s="22">
        <v>3</v>
      </c>
      <c r="G9" s="22">
        <v>3</v>
      </c>
      <c r="H9" s="22">
        <v>2</v>
      </c>
      <c r="I9" s="22">
        <v>2</v>
      </c>
      <c r="J9" s="147"/>
      <c r="K9" s="22">
        <v>3</v>
      </c>
      <c r="L9" s="147"/>
      <c r="M9" s="22">
        <v>4</v>
      </c>
    </row>
    <row r="10" spans="1:13" x14ac:dyDescent="0.2">
      <c r="A10" s="11" t="s">
        <v>11</v>
      </c>
      <c r="B10" s="142"/>
      <c r="C10" s="143"/>
      <c r="D10" s="22" t="s">
        <v>12</v>
      </c>
      <c r="E10" s="147"/>
      <c r="F10" s="22" t="s">
        <v>12</v>
      </c>
      <c r="G10" s="22" t="s">
        <v>12</v>
      </c>
      <c r="H10" s="22" t="s">
        <v>12</v>
      </c>
      <c r="I10" s="22" t="s">
        <v>12</v>
      </c>
      <c r="J10" s="147"/>
      <c r="K10" s="22" t="s">
        <v>12</v>
      </c>
      <c r="L10" s="147"/>
      <c r="M10" s="22" t="s">
        <v>12</v>
      </c>
    </row>
    <row r="11" spans="1:13" x14ac:dyDescent="0.2">
      <c r="A11" s="11" t="s">
        <v>13</v>
      </c>
      <c r="B11" s="142"/>
      <c r="C11" s="143"/>
      <c r="D11" s="22" t="s">
        <v>12</v>
      </c>
      <c r="E11" s="147"/>
      <c r="F11" s="22" t="s">
        <v>12</v>
      </c>
      <c r="G11" s="22" t="s">
        <v>12</v>
      </c>
      <c r="H11" s="22" t="s">
        <v>12</v>
      </c>
      <c r="I11" s="22" t="s">
        <v>12</v>
      </c>
      <c r="J11" s="147"/>
      <c r="K11" s="22" t="s">
        <v>12</v>
      </c>
      <c r="L11" s="147"/>
      <c r="M11" s="23" t="s">
        <v>12</v>
      </c>
    </row>
    <row r="12" spans="1:13" ht="30" x14ac:dyDescent="0.2">
      <c r="A12" s="11" t="s">
        <v>14</v>
      </c>
      <c r="B12" s="142"/>
      <c r="C12" s="143"/>
      <c r="D12" s="22">
        <v>2</v>
      </c>
      <c r="E12" s="147"/>
      <c r="F12" s="22">
        <v>2</v>
      </c>
      <c r="G12" s="22">
        <v>2</v>
      </c>
      <c r="H12" s="22">
        <v>2</v>
      </c>
      <c r="I12" s="22">
        <v>2</v>
      </c>
      <c r="J12" s="147"/>
      <c r="K12" s="22">
        <v>2</v>
      </c>
      <c r="L12" s="147"/>
      <c r="M12" s="22">
        <v>2</v>
      </c>
    </row>
    <row r="13" spans="1:13" x14ac:dyDescent="0.2">
      <c r="A13" s="11" t="s">
        <v>15</v>
      </c>
      <c r="B13" s="142"/>
      <c r="C13" s="143"/>
      <c r="D13" s="22">
        <v>2</v>
      </c>
      <c r="E13" s="147"/>
      <c r="F13" s="22">
        <v>3</v>
      </c>
      <c r="G13" s="22">
        <v>2</v>
      </c>
      <c r="H13" s="22"/>
      <c r="I13" s="22">
        <v>4</v>
      </c>
      <c r="J13" s="147"/>
      <c r="K13" s="22">
        <v>2</v>
      </c>
      <c r="L13" s="147"/>
      <c r="M13" s="22">
        <v>2</v>
      </c>
    </row>
    <row r="14" spans="1:13" x14ac:dyDescent="0.2">
      <c r="A14" s="11" t="s">
        <v>16</v>
      </c>
      <c r="B14" s="142"/>
      <c r="C14" s="143"/>
      <c r="D14" s="22">
        <v>1</v>
      </c>
      <c r="E14" s="147"/>
      <c r="F14" s="22">
        <v>2</v>
      </c>
      <c r="G14" s="22">
        <v>2</v>
      </c>
      <c r="H14" s="22">
        <v>2</v>
      </c>
      <c r="I14" s="22">
        <v>2</v>
      </c>
      <c r="J14" s="147"/>
      <c r="K14" s="22">
        <v>2</v>
      </c>
      <c r="L14" s="147"/>
      <c r="M14" s="22">
        <v>2</v>
      </c>
    </row>
    <row r="15" spans="1:13" x14ac:dyDescent="0.2">
      <c r="A15" s="11" t="s">
        <v>17</v>
      </c>
      <c r="B15" s="142"/>
      <c r="C15" s="143"/>
      <c r="D15" s="22">
        <v>4</v>
      </c>
      <c r="E15" s="147"/>
      <c r="F15" s="22">
        <v>2</v>
      </c>
      <c r="G15" s="22">
        <v>4</v>
      </c>
      <c r="H15" s="22">
        <v>4</v>
      </c>
      <c r="I15" s="22">
        <v>2</v>
      </c>
      <c r="J15" s="147"/>
      <c r="K15" s="22">
        <v>2</v>
      </c>
      <c r="L15" s="147"/>
      <c r="M15" s="22">
        <v>2</v>
      </c>
    </row>
    <row r="16" spans="1:13" x14ac:dyDescent="0.2">
      <c r="A16" s="11" t="s">
        <v>18</v>
      </c>
      <c r="B16" s="142"/>
      <c r="C16" s="143"/>
      <c r="D16" s="22">
        <v>2</v>
      </c>
      <c r="E16" s="147"/>
      <c r="F16" s="22">
        <v>2</v>
      </c>
      <c r="G16" s="22">
        <v>2</v>
      </c>
      <c r="H16" s="22">
        <v>2</v>
      </c>
      <c r="I16" s="22">
        <v>2</v>
      </c>
      <c r="J16" s="147"/>
      <c r="K16" s="22">
        <v>2</v>
      </c>
      <c r="L16" s="147"/>
      <c r="M16" s="22">
        <v>2</v>
      </c>
    </row>
    <row r="17" spans="1:14" s="87" customFormat="1" x14ac:dyDescent="0.2">
      <c r="A17" s="85" t="s">
        <v>41</v>
      </c>
      <c r="B17" s="142"/>
      <c r="C17" s="143"/>
      <c r="D17" s="86">
        <f>AVERAGE(D7:D16)</f>
        <v>2.125</v>
      </c>
      <c r="E17" s="147"/>
      <c r="F17" s="86">
        <f>AVERAGE(F7:F16)</f>
        <v>2.25</v>
      </c>
      <c r="G17" s="86">
        <f>AVERAGE(G7:G16)</f>
        <v>2.5</v>
      </c>
      <c r="H17" s="86">
        <f>AVERAGE(H7:H16)</f>
        <v>2.5714285714285716</v>
      </c>
      <c r="I17" s="86">
        <f>AVERAGE(I7:I16)</f>
        <v>2.25</v>
      </c>
      <c r="J17" s="147"/>
      <c r="K17" s="86">
        <f>AVERAGE(K7:K16)</f>
        <v>2.125</v>
      </c>
      <c r="L17" s="147"/>
      <c r="M17" s="86">
        <f>AVERAGE(M7:M16)</f>
        <v>2.25</v>
      </c>
    </row>
    <row r="18" spans="1:14" s="5" customFormat="1" ht="15.75" x14ac:dyDescent="0.2">
      <c r="A18" s="12" t="s">
        <v>19</v>
      </c>
      <c r="B18" s="142"/>
      <c r="C18" s="143"/>
      <c r="D18" s="24"/>
      <c r="E18" s="147"/>
      <c r="F18" s="24"/>
      <c r="G18" s="24"/>
      <c r="H18" s="24"/>
      <c r="I18" s="24"/>
      <c r="J18" s="147"/>
      <c r="K18" s="24"/>
      <c r="L18" s="147"/>
      <c r="M18" s="25"/>
    </row>
    <row r="19" spans="1:14" s="5" customFormat="1" ht="15.75" x14ac:dyDescent="0.2">
      <c r="A19" s="12" t="s">
        <v>20</v>
      </c>
      <c r="B19" s="142"/>
      <c r="C19" s="143"/>
      <c r="D19" s="94">
        <f>AVERAGE(D20:D22)</f>
        <v>0.5</v>
      </c>
      <c r="E19" s="147"/>
      <c r="F19" s="94">
        <f t="shared" ref="F19:I19" si="0">AVERAGE(F20:F22)</f>
        <v>1</v>
      </c>
      <c r="G19" s="94">
        <f t="shared" si="0"/>
        <v>1</v>
      </c>
      <c r="H19" s="94">
        <f t="shared" si="0"/>
        <v>1</v>
      </c>
      <c r="I19" s="94">
        <f t="shared" si="0"/>
        <v>1.5</v>
      </c>
      <c r="J19" s="147"/>
      <c r="K19" s="94">
        <f>AVERAGE(K20:K22)</f>
        <v>2</v>
      </c>
      <c r="L19" s="147"/>
      <c r="M19" s="94">
        <f>AVERAGE(M20:M22)</f>
        <v>0.5</v>
      </c>
    </row>
    <row r="20" spans="1:14" ht="30" x14ac:dyDescent="0.2">
      <c r="A20" s="11" t="s">
        <v>21</v>
      </c>
      <c r="B20" s="142"/>
      <c r="C20" s="143"/>
      <c r="D20" s="22">
        <v>0</v>
      </c>
      <c r="E20" s="147"/>
      <c r="F20" s="22">
        <v>1</v>
      </c>
      <c r="G20" s="22">
        <v>1</v>
      </c>
      <c r="H20" s="22">
        <v>1</v>
      </c>
      <c r="I20" s="22">
        <v>2</v>
      </c>
      <c r="J20" s="147"/>
      <c r="K20" s="22">
        <v>2</v>
      </c>
      <c r="L20" s="147"/>
      <c r="M20" s="22">
        <v>1</v>
      </c>
    </row>
    <row r="21" spans="1:14" x14ac:dyDescent="0.2">
      <c r="A21" s="11" t="s">
        <v>22</v>
      </c>
      <c r="B21" s="142"/>
      <c r="C21" s="143"/>
      <c r="D21" s="22">
        <v>1</v>
      </c>
      <c r="E21" s="147"/>
      <c r="F21" s="22">
        <v>1</v>
      </c>
      <c r="G21" s="22" t="s">
        <v>12</v>
      </c>
      <c r="H21" s="22">
        <v>1</v>
      </c>
      <c r="I21" s="22">
        <v>1</v>
      </c>
      <c r="J21" s="147"/>
      <c r="K21" s="22" t="s">
        <v>12</v>
      </c>
      <c r="L21" s="147"/>
      <c r="M21" s="22">
        <v>0</v>
      </c>
    </row>
    <row r="22" spans="1:14" ht="30" x14ac:dyDescent="0.2">
      <c r="A22" s="11" t="s">
        <v>23</v>
      </c>
      <c r="B22" s="142"/>
      <c r="C22" s="143"/>
      <c r="D22" s="22" t="s">
        <v>12</v>
      </c>
      <c r="E22" s="147"/>
      <c r="F22" s="22" t="s">
        <v>12</v>
      </c>
      <c r="G22" s="22" t="s">
        <v>12</v>
      </c>
      <c r="H22" s="22" t="s">
        <v>12</v>
      </c>
      <c r="I22" s="22" t="s">
        <v>12</v>
      </c>
      <c r="J22" s="147"/>
      <c r="K22" s="22" t="s">
        <v>12</v>
      </c>
      <c r="L22" s="147"/>
      <c r="M22" s="23" t="s">
        <v>12</v>
      </c>
    </row>
    <row r="23" spans="1:14" s="5" customFormat="1" ht="15.75" x14ac:dyDescent="0.2">
      <c r="A23" s="12" t="s">
        <v>24</v>
      </c>
      <c r="B23" s="142"/>
      <c r="C23" s="143"/>
      <c r="D23" s="94">
        <f>AVERAGE(D24:D26)</f>
        <v>3</v>
      </c>
      <c r="E23" s="147"/>
      <c r="F23" s="94">
        <f t="shared" ref="F23:I23" si="1">AVERAGE(F24:F26)</f>
        <v>3</v>
      </c>
      <c r="G23" s="94">
        <f t="shared" si="1"/>
        <v>3</v>
      </c>
      <c r="H23" s="94">
        <f t="shared" si="1"/>
        <v>3</v>
      </c>
      <c r="I23" s="94">
        <f t="shared" si="1"/>
        <v>2.5</v>
      </c>
      <c r="J23" s="147"/>
      <c r="K23" s="94">
        <f>AVERAGE(K24:K26)</f>
        <v>3</v>
      </c>
      <c r="L23" s="147"/>
      <c r="M23" s="94">
        <f>AVERAGE(M24:M26)</f>
        <v>2.5</v>
      </c>
    </row>
    <row r="24" spans="1:14" x14ac:dyDescent="0.2">
      <c r="A24" s="11" t="s">
        <v>25</v>
      </c>
      <c r="B24" s="142"/>
      <c r="C24" s="143"/>
      <c r="D24" s="22" t="s">
        <v>12</v>
      </c>
      <c r="E24" s="147"/>
      <c r="F24" s="22" t="s">
        <v>12</v>
      </c>
      <c r="G24" s="22" t="s">
        <v>12</v>
      </c>
      <c r="H24" s="22" t="s">
        <v>12</v>
      </c>
      <c r="I24" s="22"/>
      <c r="J24" s="147"/>
      <c r="K24" s="22"/>
      <c r="L24" s="147"/>
      <c r="M24" s="23" t="s">
        <v>12</v>
      </c>
    </row>
    <row r="25" spans="1:14" x14ac:dyDescent="0.2">
      <c r="A25" s="11" t="s">
        <v>26</v>
      </c>
      <c r="B25" s="142"/>
      <c r="C25" s="143"/>
      <c r="D25" s="22">
        <v>3</v>
      </c>
      <c r="E25" s="147"/>
      <c r="F25" s="22">
        <v>3</v>
      </c>
      <c r="G25" s="22" t="s">
        <v>12</v>
      </c>
      <c r="H25" s="22">
        <v>3</v>
      </c>
      <c r="I25" s="22">
        <v>2</v>
      </c>
      <c r="J25" s="147"/>
      <c r="K25" s="22">
        <v>3</v>
      </c>
      <c r="L25" s="147"/>
      <c r="M25" s="22">
        <v>2</v>
      </c>
    </row>
    <row r="26" spans="1:14" x14ac:dyDescent="0.2">
      <c r="A26" s="11" t="s">
        <v>27</v>
      </c>
      <c r="B26" s="142"/>
      <c r="C26" s="143"/>
      <c r="D26" s="22">
        <v>3</v>
      </c>
      <c r="E26" s="147"/>
      <c r="F26" s="22">
        <v>3</v>
      </c>
      <c r="G26" s="22">
        <v>3</v>
      </c>
      <c r="H26" s="22">
        <v>3</v>
      </c>
      <c r="I26" s="22">
        <v>3</v>
      </c>
      <c r="J26" s="147"/>
      <c r="K26" s="22">
        <v>3</v>
      </c>
      <c r="L26" s="147"/>
      <c r="M26" s="22">
        <v>3</v>
      </c>
    </row>
    <row r="27" spans="1:14" s="5" customFormat="1" ht="15.75" x14ac:dyDescent="0.2">
      <c r="A27" s="12" t="s">
        <v>28</v>
      </c>
      <c r="B27" s="142"/>
      <c r="C27" s="143"/>
      <c r="D27" s="94">
        <f>AVERAGE(D28:D31)</f>
        <v>2</v>
      </c>
      <c r="E27" s="147"/>
      <c r="F27" s="94">
        <f>AVERAGE(F28:F31)</f>
        <v>3</v>
      </c>
      <c r="G27" s="94">
        <f t="shared" ref="G27:I27" si="2">AVERAGE(G28:G31)</f>
        <v>3</v>
      </c>
      <c r="H27" s="94">
        <f t="shared" si="2"/>
        <v>2</v>
      </c>
      <c r="I27" s="94">
        <f t="shared" si="2"/>
        <v>2</v>
      </c>
      <c r="J27" s="147"/>
      <c r="K27" s="94">
        <f>AVERAGE(K28:K31)</f>
        <v>2</v>
      </c>
      <c r="L27" s="147"/>
      <c r="M27" s="94">
        <f>AVERAGE(M28:M31)</f>
        <v>2</v>
      </c>
    </row>
    <row r="28" spans="1:14" x14ac:dyDescent="0.2">
      <c r="A28" s="11" t="s">
        <v>29</v>
      </c>
      <c r="B28" s="142"/>
      <c r="C28" s="143"/>
      <c r="D28" s="22">
        <v>2</v>
      </c>
      <c r="E28" s="147"/>
      <c r="F28" s="22">
        <v>3</v>
      </c>
      <c r="G28" s="22">
        <v>3</v>
      </c>
      <c r="H28" s="22">
        <v>2</v>
      </c>
      <c r="I28" s="22">
        <v>2</v>
      </c>
      <c r="J28" s="147"/>
      <c r="K28" s="22">
        <v>2</v>
      </c>
      <c r="L28" s="147"/>
      <c r="M28" s="23">
        <v>2</v>
      </c>
      <c r="N28"/>
    </row>
    <row r="29" spans="1:14" x14ac:dyDescent="0.2">
      <c r="A29" s="11" t="s">
        <v>30</v>
      </c>
      <c r="B29" s="142"/>
      <c r="C29" s="143"/>
      <c r="D29" s="22" t="s">
        <v>12</v>
      </c>
      <c r="E29" s="147"/>
      <c r="F29" s="22" t="s">
        <v>12</v>
      </c>
      <c r="G29" s="22" t="s">
        <v>12</v>
      </c>
      <c r="H29" s="22" t="s">
        <v>12</v>
      </c>
      <c r="I29" s="22" t="s">
        <v>12</v>
      </c>
      <c r="J29" s="147"/>
      <c r="K29" s="22" t="s">
        <v>12</v>
      </c>
      <c r="L29" s="147"/>
      <c r="M29" s="23" t="s">
        <v>12</v>
      </c>
    </row>
    <row r="30" spans="1:14" x14ac:dyDescent="0.2">
      <c r="A30" s="11" t="s">
        <v>31</v>
      </c>
      <c r="B30" s="142"/>
      <c r="C30" s="143"/>
      <c r="D30" s="22" t="s">
        <v>12</v>
      </c>
      <c r="E30" s="147"/>
      <c r="F30" s="22" t="s">
        <v>12</v>
      </c>
      <c r="G30" s="22" t="s">
        <v>12</v>
      </c>
      <c r="H30" s="22" t="s">
        <v>12</v>
      </c>
      <c r="I30" s="22" t="s">
        <v>12</v>
      </c>
      <c r="J30" s="147"/>
      <c r="K30" s="22" t="s">
        <v>12</v>
      </c>
      <c r="L30" s="147"/>
      <c r="M30" s="23" t="s">
        <v>12</v>
      </c>
    </row>
    <row r="31" spans="1:14" x14ac:dyDescent="0.2">
      <c r="A31" s="11" t="s">
        <v>32</v>
      </c>
      <c r="B31" s="142"/>
      <c r="C31" s="143"/>
      <c r="D31" s="22" t="s">
        <v>12</v>
      </c>
      <c r="E31" s="147"/>
      <c r="F31" s="22" t="s">
        <v>12</v>
      </c>
      <c r="G31" s="22" t="s">
        <v>12</v>
      </c>
      <c r="H31" s="22" t="s">
        <v>12</v>
      </c>
      <c r="I31" s="22" t="s">
        <v>12</v>
      </c>
      <c r="J31" s="147"/>
      <c r="K31" s="22" t="s">
        <v>12</v>
      </c>
      <c r="L31" s="147"/>
      <c r="M31" s="23" t="s">
        <v>12</v>
      </c>
    </row>
    <row r="32" spans="1:14" s="5" customFormat="1" ht="15.75" x14ac:dyDescent="0.2">
      <c r="A32" s="12" t="s">
        <v>33</v>
      </c>
      <c r="B32" s="142"/>
      <c r="C32" s="143"/>
      <c r="D32" s="24"/>
      <c r="E32" s="147"/>
      <c r="F32" s="24"/>
      <c r="G32" s="24"/>
      <c r="H32" s="24"/>
      <c r="I32" s="24"/>
      <c r="J32" s="147"/>
      <c r="K32" s="24"/>
      <c r="L32" s="147"/>
      <c r="M32" s="24"/>
    </row>
    <row r="33" spans="1:13" x14ac:dyDescent="0.2">
      <c r="A33" s="11" t="s">
        <v>34</v>
      </c>
      <c r="B33" s="142"/>
      <c r="C33" s="143"/>
      <c r="D33" s="22">
        <v>2</v>
      </c>
      <c r="E33" s="147"/>
      <c r="F33" s="22">
        <v>3</v>
      </c>
      <c r="G33" s="22">
        <v>2</v>
      </c>
      <c r="H33" s="22">
        <v>3</v>
      </c>
      <c r="I33" s="22">
        <v>2</v>
      </c>
      <c r="J33" s="147"/>
      <c r="K33" s="22">
        <v>2</v>
      </c>
      <c r="L33" s="147"/>
      <c r="M33" s="22">
        <v>2</v>
      </c>
    </row>
    <row r="34" spans="1:13" x14ac:dyDescent="0.2">
      <c r="A34" s="39"/>
      <c r="B34" s="142"/>
      <c r="C34" s="143"/>
      <c r="D34" s="22"/>
      <c r="E34" s="147"/>
      <c r="F34" s="22"/>
      <c r="G34" s="22"/>
      <c r="H34" s="22"/>
      <c r="I34" s="22"/>
      <c r="J34" s="147"/>
      <c r="K34" s="22"/>
      <c r="L34" s="147"/>
      <c r="M34" s="22"/>
    </row>
    <row r="35" spans="1:13" s="5" customFormat="1" ht="15.75" customHeight="1" x14ac:dyDescent="0.2">
      <c r="A35" s="10" t="s">
        <v>42</v>
      </c>
      <c r="B35" s="142"/>
      <c r="C35" s="143"/>
      <c r="D35" s="20"/>
      <c r="E35" s="147"/>
      <c r="F35" s="20"/>
      <c r="G35" s="20"/>
      <c r="H35" s="20"/>
      <c r="I35" s="20"/>
      <c r="J35" s="147"/>
      <c r="K35" s="20"/>
      <c r="L35" s="147"/>
      <c r="M35" s="21"/>
    </row>
    <row r="36" spans="1:13" s="5" customFormat="1" ht="15.75" customHeight="1" x14ac:dyDescent="0.2">
      <c r="A36" s="12" t="s">
        <v>43</v>
      </c>
      <c r="B36" s="142"/>
      <c r="C36" s="143"/>
      <c r="D36" s="24"/>
      <c r="E36" s="147"/>
      <c r="F36" s="24"/>
      <c r="G36" s="24"/>
      <c r="H36" s="24"/>
      <c r="I36" s="24"/>
      <c r="J36" s="147"/>
      <c r="K36" s="24"/>
      <c r="L36" s="147"/>
      <c r="M36" s="25"/>
    </row>
    <row r="37" spans="1:13" x14ac:dyDescent="0.2">
      <c r="A37" s="11" t="s">
        <v>44</v>
      </c>
      <c r="B37" s="142"/>
      <c r="C37" s="143"/>
      <c r="D37" s="22">
        <v>2</v>
      </c>
      <c r="E37" s="147"/>
      <c r="F37" s="22">
        <v>2</v>
      </c>
      <c r="G37" s="22">
        <v>2</v>
      </c>
      <c r="H37" s="22">
        <v>2</v>
      </c>
      <c r="I37" s="22">
        <v>2</v>
      </c>
      <c r="J37" s="147"/>
      <c r="K37" s="22">
        <v>2</v>
      </c>
      <c r="L37" s="147"/>
      <c r="M37" s="23">
        <v>2</v>
      </c>
    </row>
    <row r="38" spans="1:13" x14ac:dyDescent="0.2">
      <c r="A38" s="11" t="s">
        <v>45</v>
      </c>
      <c r="B38" s="142"/>
      <c r="C38" s="143"/>
      <c r="D38" s="22">
        <v>1</v>
      </c>
      <c r="E38" s="147"/>
      <c r="F38" s="22">
        <v>1</v>
      </c>
      <c r="G38" s="22">
        <v>1</v>
      </c>
      <c r="H38" s="22">
        <v>2</v>
      </c>
      <c r="I38" s="22">
        <v>1</v>
      </c>
      <c r="J38" s="147"/>
      <c r="K38" s="22">
        <v>1</v>
      </c>
      <c r="L38" s="147"/>
      <c r="M38" s="23">
        <v>1</v>
      </c>
    </row>
    <row r="39" spans="1:13" ht="30" x14ac:dyDescent="0.2">
      <c r="A39" s="11" t="s">
        <v>46</v>
      </c>
      <c r="B39" s="142"/>
      <c r="C39" s="143"/>
      <c r="D39" s="22">
        <v>1</v>
      </c>
      <c r="E39" s="147"/>
      <c r="F39" s="22">
        <v>1</v>
      </c>
      <c r="G39" s="22">
        <v>1</v>
      </c>
      <c r="H39" s="22">
        <v>2</v>
      </c>
      <c r="I39" s="22">
        <v>1</v>
      </c>
      <c r="J39" s="147"/>
      <c r="K39" s="22">
        <v>1</v>
      </c>
      <c r="L39" s="147"/>
      <c r="M39" s="23">
        <v>1</v>
      </c>
    </row>
    <row r="40" spans="1:13" s="5" customFormat="1" ht="15.75" x14ac:dyDescent="0.2">
      <c r="A40" s="12" t="s">
        <v>47</v>
      </c>
      <c r="B40" s="142"/>
      <c r="C40" s="143"/>
      <c r="D40" s="24"/>
      <c r="E40" s="147"/>
      <c r="F40" s="24"/>
      <c r="G40" s="24"/>
      <c r="H40" s="24"/>
      <c r="I40" s="24"/>
      <c r="J40" s="147"/>
      <c r="K40" s="24"/>
      <c r="L40" s="147"/>
      <c r="M40" s="25"/>
    </row>
    <row r="41" spans="1:13" x14ac:dyDescent="0.2">
      <c r="A41" s="11" t="s">
        <v>48</v>
      </c>
      <c r="B41" s="142"/>
      <c r="C41" s="143"/>
      <c r="D41" s="22" t="s">
        <v>12</v>
      </c>
      <c r="E41" s="147"/>
      <c r="F41" s="22">
        <v>2</v>
      </c>
      <c r="G41" s="22" t="s">
        <v>12</v>
      </c>
      <c r="H41" s="22" t="s">
        <v>12</v>
      </c>
      <c r="I41" s="22" t="s">
        <v>12</v>
      </c>
      <c r="J41" s="147"/>
      <c r="K41" s="22">
        <v>2</v>
      </c>
      <c r="L41" s="147"/>
      <c r="M41" s="23">
        <v>2</v>
      </c>
    </row>
    <row r="42" spans="1:13" x14ac:dyDescent="0.2">
      <c r="A42" s="11" t="s">
        <v>49</v>
      </c>
      <c r="B42" s="142"/>
      <c r="C42" s="143"/>
      <c r="D42" s="22" t="s">
        <v>12</v>
      </c>
      <c r="E42" s="147"/>
      <c r="F42" s="22">
        <v>2</v>
      </c>
      <c r="G42" s="22">
        <v>2</v>
      </c>
      <c r="H42" s="22">
        <v>2</v>
      </c>
      <c r="I42" s="22">
        <v>2</v>
      </c>
      <c r="J42" s="147"/>
      <c r="K42" s="22">
        <v>2</v>
      </c>
      <c r="L42" s="147"/>
      <c r="M42" s="23">
        <v>2</v>
      </c>
    </row>
    <row r="43" spans="1:13" s="5" customFormat="1" ht="15.75" x14ac:dyDescent="0.2">
      <c r="A43" s="12" t="s">
        <v>50</v>
      </c>
      <c r="B43" s="142"/>
      <c r="C43" s="143"/>
      <c r="D43" s="24"/>
      <c r="E43" s="147"/>
      <c r="F43" s="24"/>
      <c r="G43" s="24"/>
      <c r="H43" s="24"/>
      <c r="I43" s="24"/>
      <c r="J43" s="147"/>
      <c r="K43" s="24"/>
      <c r="L43" s="147"/>
      <c r="M43" s="25"/>
    </row>
    <row r="44" spans="1:13" x14ac:dyDescent="0.2">
      <c r="A44" s="11" t="s">
        <v>51</v>
      </c>
      <c r="B44" s="142"/>
      <c r="C44" s="143"/>
      <c r="D44" s="22" t="s">
        <v>12</v>
      </c>
      <c r="E44" s="147"/>
      <c r="F44" s="22" t="s">
        <v>12</v>
      </c>
      <c r="G44" s="22" t="s">
        <v>12</v>
      </c>
      <c r="H44" s="22" t="s">
        <v>12</v>
      </c>
      <c r="I44" s="22" t="s">
        <v>12</v>
      </c>
      <c r="J44" s="147"/>
      <c r="K44" s="22" t="s">
        <v>12</v>
      </c>
      <c r="L44" s="147"/>
      <c r="M44" s="23" t="s">
        <v>12</v>
      </c>
    </row>
    <row r="45" spans="1:13" ht="30" x14ac:dyDescent="0.2">
      <c r="A45" s="11" t="s">
        <v>52</v>
      </c>
      <c r="B45" s="142"/>
      <c r="C45" s="143"/>
      <c r="D45" s="22">
        <v>2</v>
      </c>
      <c r="E45" s="147"/>
      <c r="F45" s="22">
        <v>2</v>
      </c>
      <c r="G45" s="22">
        <v>2</v>
      </c>
      <c r="H45" s="22">
        <v>2</v>
      </c>
      <c r="I45" s="22">
        <v>2</v>
      </c>
      <c r="J45" s="147"/>
      <c r="K45" s="22">
        <v>2</v>
      </c>
      <c r="L45" s="147"/>
      <c r="M45" s="23">
        <v>2</v>
      </c>
    </row>
    <row r="46" spans="1:13" ht="30" x14ac:dyDescent="0.2">
      <c r="A46" s="11" t="s">
        <v>53</v>
      </c>
      <c r="B46" s="142"/>
      <c r="C46" s="143"/>
      <c r="D46" s="22" t="s">
        <v>12</v>
      </c>
      <c r="E46" s="147"/>
      <c r="F46" s="22">
        <v>1</v>
      </c>
      <c r="G46" s="22">
        <v>2</v>
      </c>
      <c r="H46" s="22">
        <v>2</v>
      </c>
      <c r="I46" s="22">
        <v>2</v>
      </c>
      <c r="J46" s="147"/>
      <c r="K46" s="22">
        <v>2</v>
      </c>
      <c r="L46" s="147"/>
      <c r="M46" s="23">
        <v>2</v>
      </c>
    </row>
    <row r="47" spans="1:13" s="5" customFormat="1" ht="15.75" x14ac:dyDescent="0.2">
      <c r="A47" s="12" t="s">
        <v>54</v>
      </c>
      <c r="B47" s="142"/>
      <c r="C47" s="143"/>
      <c r="D47" s="24"/>
      <c r="E47" s="147"/>
      <c r="F47" s="24"/>
      <c r="G47" s="24"/>
      <c r="H47" s="24"/>
      <c r="I47" s="24"/>
      <c r="J47" s="147"/>
      <c r="K47" s="24"/>
      <c r="L47" s="147"/>
      <c r="M47" s="25"/>
    </row>
    <row r="48" spans="1:13" x14ac:dyDescent="0.2">
      <c r="A48" s="11" t="s">
        <v>55</v>
      </c>
      <c r="B48" s="142"/>
      <c r="C48" s="143"/>
      <c r="D48" s="22">
        <v>2</v>
      </c>
      <c r="E48" s="147"/>
      <c r="F48" s="22">
        <v>2</v>
      </c>
      <c r="G48" s="22">
        <v>2</v>
      </c>
      <c r="H48" s="22">
        <v>2</v>
      </c>
      <c r="I48" s="22">
        <v>2</v>
      </c>
      <c r="J48" s="147"/>
      <c r="K48" s="22">
        <v>2</v>
      </c>
      <c r="L48" s="147"/>
      <c r="M48" s="23">
        <v>2</v>
      </c>
    </row>
    <row r="49" spans="1:13" x14ac:dyDescent="0.2">
      <c r="A49" s="11" t="s">
        <v>56</v>
      </c>
      <c r="B49" s="142"/>
      <c r="C49" s="143"/>
      <c r="D49" s="22" t="s">
        <v>12</v>
      </c>
      <c r="E49" s="147"/>
      <c r="F49" s="22" t="s">
        <v>12</v>
      </c>
      <c r="G49" s="22">
        <v>2</v>
      </c>
      <c r="H49" s="22" t="s">
        <v>12</v>
      </c>
      <c r="I49" s="22" t="s">
        <v>12</v>
      </c>
      <c r="J49" s="147"/>
      <c r="K49" s="22" t="s">
        <v>12</v>
      </c>
      <c r="L49" s="147"/>
      <c r="M49" s="23" t="s">
        <v>12</v>
      </c>
    </row>
    <row r="50" spans="1:13" ht="29.25" customHeight="1" x14ac:dyDescent="0.2">
      <c r="A50" s="11" t="s">
        <v>57</v>
      </c>
      <c r="B50" s="142"/>
      <c r="C50" s="143"/>
      <c r="D50" s="22">
        <v>2</v>
      </c>
      <c r="E50" s="147"/>
      <c r="F50" s="22" t="s">
        <v>12</v>
      </c>
      <c r="G50" s="22">
        <v>2</v>
      </c>
      <c r="H50" s="22">
        <v>2</v>
      </c>
      <c r="I50" s="22" t="s">
        <v>12</v>
      </c>
      <c r="J50" s="147"/>
      <c r="K50" s="22">
        <v>2</v>
      </c>
      <c r="L50" s="147"/>
      <c r="M50" s="23">
        <v>2</v>
      </c>
    </row>
    <row r="51" spans="1:13" x14ac:dyDescent="0.2">
      <c r="A51" s="11" t="s">
        <v>58</v>
      </c>
      <c r="B51" s="142"/>
      <c r="C51" s="143"/>
      <c r="D51" s="22" t="s">
        <v>12</v>
      </c>
      <c r="E51" s="147"/>
      <c r="F51" s="22" t="s">
        <v>12</v>
      </c>
      <c r="G51" s="22" t="s">
        <v>12</v>
      </c>
      <c r="H51" s="22" t="s">
        <v>12</v>
      </c>
      <c r="I51" s="22" t="s">
        <v>12</v>
      </c>
      <c r="J51" s="147"/>
      <c r="K51" s="22" t="s">
        <v>12</v>
      </c>
      <c r="L51" s="147"/>
      <c r="M51" s="23" t="s">
        <v>12</v>
      </c>
    </row>
    <row r="52" spans="1:13" s="5" customFormat="1" ht="15.75" x14ac:dyDescent="0.2">
      <c r="A52" s="12" t="s">
        <v>25</v>
      </c>
      <c r="B52" s="142"/>
      <c r="C52" s="143"/>
      <c r="D52" s="24"/>
      <c r="E52" s="147"/>
      <c r="F52" s="24"/>
      <c r="G52" s="24"/>
      <c r="H52" s="24"/>
      <c r="I52" s="24"/>
      <c r="J52" s="147"/>
      <c r="K52" s="24"/>
      <c r="L52" s="147"/>
      <c r="M52" s="25"/>
    </row>
    <row r="53" spans="1:13" ht="30" x14ac:dyDescent="0.2">
      <c r="A53" s="11" t="s">
        <v>59</v>
      </c>
      <c r="B53" s="142"/>
      <c r="C53" s="143"/>
      <c r="D53" s="22">
        <v>2</v>
      </c>
      <c r="E53" s="147"/>
      <c r="F53" s="22">
        <v>2</v>
      </c>
      <c r="G53" s="22">
        <v>1</v>
      </c>
      <c r="H53" s="22">
        <v>2</v>
      </c>
      <c r="I53" s="22">
        <v>2</v>
      </c>
      <c r="J53" s="147"/>
      <c r="K53" s="22">
        <v>1</v>
      </c>
      <c r="L53" s="147"/>
      <c r="M53" s="23">
        <v>2</v>
      </c>
    </row>
    <row r="54" spans="1:13" x14ac:dyDescent="0.2">
      <c r="A54" s="11" t="s">
        <v>60</v>
      </c>
      <c r="B54" s="142"/>
      <c r="C54" s="143"/>
      <c r="D54" s="22">
        <v>1</v>
      </c>
      <c r="E54" s="147"/>
      <c r="F54" s="22">
        <v>2</v>
      </c>
      <c r="G54" s="22">
        <v>1</v>
      </c>
      <c r="H54" s="22" t="s">
        <v>12</v>
      </c>
      <c r="I54" s="22">
        <v>1</v>
      </c>
      <c r="J54" s="147"/>
      <c r="K54" s="22">
        <v>1</v>
      </c>
      <c r="L54" s="147"/>
      <c r="M54" s="23">
        <v>2</v>
      </c>
    </row>
    <row r="55" spans="1:13" ht="15" customHeight="1" x14ac:dyDescent="0.2">
      <c r="A55" s="9" t="s">
        <v>61</v>
      </c>
      <c r="B55" s="144"/>
      <c r="C55" s="145"/>
      <c r="D55" s="28">
        <v>1</v>
      </c>
      <c r="E55" s="148"/>
      <c r="F55" s="28">
        <v>1</v>
      </c>
      <c r="G55" s="28">
        <v>1</v>
      </c>
      <c r="H55" s="28">
        <v>1</v>
      </c>
      <c r="I55" s="28">
        <v>1</v>
      </c>
      <c r="J55" s="148"/>
      <c r="K55" s="28">
        <v>1</v>
      </c>
      <c r="L55" s="148"/>
      <c r="M55" s="29">
        <v>1</v>
      </c>
    </row>
  </sheetData>
  <mergeCells count="4">
    <mergeCell ref="B6:C55"/>
    <mergeCell ref="E6:E55"/>
    <mergeCell ref="J6:J55"/>
    <mergeCell ref="L6:L55"/>
  </mergeCells>
  <pageMargins left="0.7" right="0.7" top="0.78740157499999996" bottom="0.78740157499999996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642A-11E9-46FB-97C4-68F4F5FDB76C}">
  <sheetPr>
    <tabColor rgb="FFFFFF00"/>
  </sheetPr>
  <dimension ref="A1:M77"/>
  <sheetViews>
    <sheetView topLeftCell="A4" zoomScale="70" zoomScaleNormal="70" workbookViewId="0">
      <selection activeCell="M22" sqref="M22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62</v>
      </c>
      <c r="C1" s="2" t="s">
        <v>63</v>
      </c>
    </row>
    <row r="2" spans="1:13" x14ac:dyDescent="0.2">
      <c r="A2" s="4" t="s">
        <v>3</v>
      </c>
      <c r="B2" s="2" t="s">
        <v>4</v>
      </c>
    </row>
    <row r="4" spans="1:13" x14ac:dyDescent="0.2">
      <c r="A4" s="30" t="s">
        <v>5</v>
      </c>
      <c r="B4" s="31">
        <v>1</v>
      </c>
      <c r="C4" s="32">
        <v>2</v>
      </c>
      <c r="D4" s="32">
        <v>3</v>
      </c>
      <c r="E4" s="32">
        <v>4</v>
      </c>
      <c r="F4" s="32">
        <v>5</v>
      </c>
      <c r="G4" s="32">
        <v>6</v>
      </c>
      <c r="H4" s="32">
        <v>7</v>
      </c>
      <c r="I4" s="32">
        <v>8</v>
      </c>
      <c r="J4" s="32">
        <v>9</v>
      </c>
      <c r="K4" s="32">
        <v>10</v>
      </c>
      <c r="L4" s="32">
        <v>11</v>
      </c>
      <c r="M4" s="33">
        <v>12</v>
      </c>
    </row>
    <row r="5" spans="1:13" x14ac:dyDescent="0.2">
      <c r="A5" s="34" t="s">
        <v>6</v>
      </c>
      <c r="B5" s="35">
        <v>44449</v>
      </c>
      <c r="C5" s="36">
        <v>44456</v>
      </c>
      <c r="D5" s="36">
        <v>44463</v>
      </c>
      <c r="E5" s="36">
        <v>44470</v>
      </c>
      <c r="F5" s="36">
        <v>44477</v>
      </c>
      <c r="G5" s="36">
        <v>44484</v>
      </c>
      <c r="H5" s="36">
        <v>44491</v>
      </c>
      <c r="I5" s="36">
        <v>44498</v>
      </c>
      <c r="J5" s="36">
        <v>44505</v>
      </c>
      <c r="K5" s="36">
        <v>44512</v>
      </c>
      <c r="L5" s="36">
        <v>44519</v>
      </c>
      <c r="M5" s="37">
        <v>44526</v>
      </c>
    </row>
    <row r="6" spans="1:13" s="5" customFormat="1" ht="30" customHeight="1" x14ac:dyDescent="0.2">
      <c r="A6" s="38" t="s">
        <v>7</v>
      </c>
      <c r="B6" s="124"/>
      <c r="C6" s="20"/>
      <c r="D6" s="20"/>
      <c r="E6" s="92"/>
      <c r="F6" s="92" t="s">
        <v>40</v>
      </c>
      <c r="G6" s="20"/>
      <c r="H6" s="20"/>
      <c r="I6" s="20"/>
      <c r="J6" s="92" t="s">
        <v>39</v>
      </c>
      <c r="K6" s="92" t="s">
        <v>40</v>
      </c>
      <c r="L6" s="20"/>
      <c r="M6" s="21"/>
    </row>
    <row r="7" spans="1:13" x14ac:dyDescent="0.2">
      <c r="A7" s="11" t="s">
        <v>8</v>
      </c>
      <c r="B7" s="125"/>
      <c r="C7" s="22">
        <v>2</v>
      </c>
      <c r="D7" s="22">
        <v>2</v>
      </c>
      <c r="E7" s="93"/>
      <c r="F7" s="93"/>
      <c r="G7" s="22">
        <v>2</v>
      </c>
      <c r="H7" s="22">
        <v>2</v>
      </c>
      <c r="I7" s="22">
        <v>2</v>
      </c>
      <c r="J7" s="93"/>
      <c r="K7" s="93"/>
      <c r="L7" s="22">
        <v>2</v>
      </c>
      <c r="M7" s="22">
        <v>2</v>
      </c>
    </row>
    <row r="8" spans="1:13" ht="30" x14ac:dyDescent="0.2">
      <c r="A8" s="11" t="s">
        <v>9</v>
      </c>
      <c r="B8" s="125"/>
      <c r="C8" s="22">
        <v>2</v>
      </c>
      <c r="D8" s="22">
        <v>2</v>
      </c>
      <c r="E8" s="93"/>
      <c r="F8" s="93"/>
      <c r="G8" s="22">
        <v>2</v>
      </c>
      <c r="H8" s="22">
        <v>2</v>
      </c>
      <c r="I8" s="22">
        <v>2</v>
      </c>
      <c r="J8" s="93"/>
      <c r="K8" s="93"/>
      <c r="L8" s="22">
        <v>2</v>
      </c>
      <c r="M8" s="22">
        <v>2</v>
      </c>
    </row>
    <row r="9" spans="1:13" x14ac:dyDescent="0.2">
      <c r="A9" s="11" t="s">
        <v>10</v>
      </c>
      <c r="B9" s="125"/>
      <c r="C9" s="22">
        <v>2</v>
      </c>
      <c r="D9" s="22">
        <v>2</v>
      </c>
      <c r="E9" s="93"/>
      <c r="F9" s="93"/>
      <c r="G9" s="22">
        <v>2</v>
      </c>
      <c r="H9" s="22">
        <v>2</v>
      </c>
      <c r="I9" s="22">
        <v>2</v>
      </c>
      <c r="J9" s="93"/>
      <c r="K9" s="93"/>
      <c r="L9" s="22">
        <v>2</v>
      </c>
      <c r="M9" s="22">
        <v>2</v>
      </c>
    </row>
    <row r="10" spans="1:13" x14ac:dyDescent="0.2">
      <c r="A10" s="11" t="s">
        <v>11</v>
      </c>
      <c r="B10" s="125"/>
      <c r="C10" s="22"/>
      <c r="D10" s="22"/>
      <c r="E10" s="93"/>
      <c r="F10" s="93"/>
      <c r="G10" s="22"/>
      <c r="H10" s="22"/>
      <c r="I10" s="22"/>
      <c r="J10" s="93"/>
      <c r="K10" s="93"/>
      <c r="L10" s="22"/>
      <c r="M10" s="23"/>
    </row>
    <row r="11" spans="1:13" x14ac:dyDescent="0.2">
      <c r="A11" s="11" t="s">
        <v>13</v>
      </c>
      <c r="B11" s="125"/>
      <c r="C11" s="22">
        <v>3</v>
      </c>
      <c r="D11" s="22">
        <v>3</v>
      </c>
      <c r="E11" s="93"/>
      <c r="F11" s="93"/>
      <c r="G11" s="22">
        <v>3</v>
      </c>
      <c r="H11" s="22" t="s">
        <v>64</v>
      </c>
      <c r="I11" s="22">
        <v>2</v>
      </c>
      <c r="J11" s="93"/>
      <c r="K11" s="93"/>
      <c r="L11" s="22">
        <v>3</v>
      </c>
      <c r="M11" s="23" t="s">
        <v>64</v>
      </c>
    </row>
    <row r="12" spans="1:13" ht="30" x14ac:dyDescent="0.2">
      <c r="A12" s="11" t="s">
        <v>14</v>
      </c>
      <c r="B12" s="125"/>
      <c r="C12" s="22">
        <v>2</v>
      </c>
      <c r="D12" s="22">
        <v>2</v>
      </c>
      <c r="E12" s="93"/>
      <c r="F12" s="93"/>
      <c r="G12" s="22">
        <v>2</v>
      </c>
      <c r="H12" s="22">
        <v>2</v>
      </c>
      <c r="I12" s="22">
        <v>2</v>
      </c>
      <c r="J12" s="93"/>
      <c r="K12" s="93"/>
      <c r="L12" s="22">
        <v>2</v>
      </c>
      <c r="M12" s="22">
        <v>2</v>
      </c>
    </row>
    <row r="13" spans="1:13" x14ac:dyDescent="0.2">
      <c r="A13" s="11" t="s">
        <v>15</v>
      </c>
      <c r="B13" s="125"/>
      <c r="C13" s="22">
        <v>2</v>
      </c>
      <c r="D13" s="22">
        <v>2</v>
      </c>
      <c r="E13" s="93"/>
      <c r="F13" s="93"/>
      <c r="G13" s="22">
        <v>2</v>
      </c>
      <c r="H13" s="22">
        <v>2</v>
      </c>
      <c r="I13" s="22">
        <v>2</v>
      </c>
      <c r="J13" s="93"/>
      <c r="K13" s="93"/>
      <c r="L13" s="22">
        <v>2</v>
      </c>
      <c r="M13" s="22">
        <v>2</v>
      </c>
    </row>
    <row r="14" spans="1:13" x14ac:dyDescent="0.2">
      <c r="A14" s="11" t="s">
        <v>16</v>
      </c>
      <c r="B14" s="125"/>
      <c r="C14" s="22">
        <v>2</v>
      </c>
      <c r="D14" s="22">
        <v>2</v>
      </c>
      <c r="E14" s="93"/>
      <c r="F14" s="93"/>
      <c r="G14" s="22">
        <v>2</v>
      </c>
      <c r="H14" s="22">
        <v>2</v>
      </c>
      <c r="I14" s="22">
        <v>2</v>
      </c>
      <c r="J14" s="93"/>
      <c r="K14" s="93"/>
      <c r="L14" s="22">
        <v>2</v>
      </c>
      <c r="M14" s="22">
        <v>2</v>
      </c>
    </row>
    <row r="15" spans="1:13" x14ac:dyDescent="0.2">
      <c r="A15" s="11" t="s">
        <v>17</v>
      </c>
      <c r="B15" s="125"/>
      <c r="C15" s="22">
        <v>0</v>
      </c>
      <c r="D15" s="22">
        <v>1</v>
      </c>
      <c r="E15" s="93"/>
      <c r="F15" s="93"/>
      <c r="G15" s="22">
        <v>1</v>
      </c>
      <c r="H15" s="22">
        <v>1</v>
      </c>
      <c r="I15" s="22">
        <v>1</v>
      </c>
      <c r="J15" s="93"/>
      <c r="K15" s="93"/>
      <c r="L15" s="22">
        <v>1</v>
      </c>
      <c r="M15" s="22">
        <v>1</v>
      </c>
    </row>
    <row r="16" spans="1:13" x14ac:dyDescent="0.2">
      <c r="A16" s="11" t="s">
        <v>18</v>
      </c>
      <c r="B16" s="125"/>
      <c r="C16" s="22">
        <v>2</v>
      </c>
      <c r="D16" s="22">
        <v>2</v>
      </c>
      <c r="E16" s="93"/>
      <c r="F16" s="93"/>
      <c r="G16" s="22">
        <v>2</v>
      </c>
      <c r="H16" s="22">
        <v>2</v>
      </c>
      <c r="I16" s="22">
        <v>2</v>
      </c>
      <c r="J16" s="93"/>
      <c r="K16" s="93"/>
      <c r="L16" s="22">
        <v>2</v>
      </c>
      <c r="M16" s="22">
        <v>2</v>
      </c>
    </row>
    <row r="17" spans="1:13" s="96" customFormat="1" x14ac:dyDescent="0.2">
      <c r="A17" s="120" t="s">
        <v>41</v>
      </c>
      <c r="B17" s="125"/>
      <c r="C17" s="116">
        <f>AVERAGE(C7:C16)</f>
        <v>1.8888888888888888</v>
      </c>
      <c r="D17" s="116">
        <f>AVERAGE(D7:D16)</f>
        <v>2</v>
      </c>
      <c r="E17" s="93"/>
      <c r="F17" s="93"/>
      <c r="G17" s="116">
        <f>AVERAGE(G7:G16)</f>
        <v>2</v>
      </c>
      <c r="H17" s="116">
        <f>AVERAGE(H7:H16)</f>
        <v>1.875</v>
      </c>
      <c r="I17" s="116">
        <f>AVERAGE(I7:I16)</f>
        <v>1.8888888888888888</v>
      </c>
      <c r="J17" s="93"/>
      <c r="K17" s="93"/>
      <c r="L17" s="116">
        <f>AVERAGE(L7:L16)</f>
        <v>2</v>
      </c>
      <c r="M17" s="116">
        <f>AVERAGE(M7:M16)</f>
        <v>1.875</v>
      </c>
    </row>
    <row r="18" spans="1:13" s="5" customFormat="1" ht="15.75" x14ac:dyDescent="0.2">
      <c r="A18" s="12" t="s">
        <v>19</v>
      </c>
      <c r="B18" s="125"/>
      <c r="C18" s="24"/>
      <c r="D18" s="24"/>
      <c r="E18" s="93"/>
      <c r="F18" s="93"/>
      <c r="G18" s="24"/>
      <c r="H18" s="24"/>
      <c r="I18" s="24"/>
      <c r="J18" s="93"/>
      <c r="K18" s="93"/>
      <c r="L18" s="24"/>
      <c r="M18" s="25"/>
    </row>
    <row r="19" spans="1:13" s="5" customFormat="1" ht="15.75" x14ac:dyDescent="0.2">
      <c r="A19" s="12" t="s">
        <v>20</v>
      </c>
      <c r="B19" s="125"/>
      <c r="C19" s="116">
        <f>AVERAGE(C16:C18)</f>
        <v>1.9444444444444444</v>
      </c>
      <c r="D19" s="116">
        <f>AVERAGE(D16:D18)</f>
        <v>2</v>
      </c>
      <c r="E19" s="93"/>
      <c r="F19" s="93"/>
      <c r="G19" s="116">
        <f>AVERAGE(G16:G18)</f>
        <v>2</v>
      </c>
      <c r="H19" s="116">
        <f>AVERAGE(H16:H18)</f>
        <v>1.9375</v>
      </c>
      <c r="I19" s="116">
        <f>AVERAGE(I16:I18)</f>
        <v>1.9444444444444444</v>
      </c>
      <c r="J19" s="93"/>
      <c r="K19" s="93"/>
      <c r="L19" s="116">
        <f>AVERAGE(L16:L18)</f>
        <v>2</v>
      </c>
      <c r="M19" s="116">
        <f>AVERAGE(M16:M18)</f>
        <v>1.9375</v>
      </c>
    </row>
    <row r="20" spans="1:13" ht="30" x14ac:dyDescent="0.2">
      <c r="A20" s="11" t="s">
        <v>21</v>
      </c>
      <c r="B20" s="125"/>
      <c r="C20" s="22">
        <v>1</v>
      </c>
      <c r="D20" s="22">
        <v>1</v>
      </c>
      <c r="E20" s="93"/>
      <c r="F20" s="93"/>
      <c r="G20" s="22">
        <v>1</v>
      </c>
      <c r="H20" s="22">
        <v>1</v>
      </c>
      <c r="I20" s="22">
        <v>1</v>
      </c>
      <c r="J20" s="93"/>
      <c r="K20" s="93"/>
      <c r="L20" s="22">
        <v>1</v>
      </c>
      <c r="M20" s="22">
        <v>1</v>
      </c>
    </row>
    <row r="21" spans="1:13" x14ac:dyDescent="0.2">
      <c r="A21" s="11" t="s">
        <v>22</v>
      </c>
      <c r="B21" s="125"/>
      <c r="C21" s="22">
        <v>1</v>
      </c>
      <c r="D21" s="22">
        <v>1</v>
      </c>
      <c r="E21" s="93"/>
      <c r="F21" s="93"/>
      <c r="G21" s="22">
        <v>1</v>
      </c>
      <c r="H21" s="22">
        <v>1</v>
      </c>
      <c r="I21" s="22">
        <v>1</v>
      </c>
      <c r="J21" s="93"/>
      <c r="K21" s="93"/>
      <c r="L21" s="22">
        <v>1</v>
      </c>
      <c r="M21" s="22">
        <v>1</v>
      </c>
    </row>
    <row r="22" spans="1:13" ht="30" x14ac:dyDescent="0.2">
      <c r="A22" s="11" t="s">
        <v>23</v>
      </c>
      <c r="B22" s="125"/>
      <c r="C22" s="22">
        <v>3</v>
      </c>
      <c r="D22" s="22" t="s">
        <v>93</v>
      </c>
      <c r="E22" s="93"/>
      <c r="F22" s="93"/>
      <c r="G22" s="22" t="s">
        <v>93</v>
      </c>
      <c r="H22" s="22" t="s">
        <v>93</v>
      </c>
      <c r="I22" s="22" t="s">
        <v>93</v>
      </c>
      <c r="J22" s="93"/>
      <c r="K22" s="93"/>
      <c r="L22" s="22" t="s">
        <v>93</v>
      </c>
      <c r="M22" s="23" t="s">
        <v>93</v>
      </c>
    </row>
    <row r="23" spans="1:13" s="96" customFormat="1" ht="15.75" x14ac:dyDescent="0.2">
      <c r="A23" s="12" t="s">
        <v>24</v>
      </c>
      <c r="B23" s="125"/>
      <c r="C23" s="116">
        <f>AVERAGE(C22:C22)</f>
        <v>3</v>
      </c>
      <c r="D23" s="116">
        <f>AVERAGE(D24:D26)</f>
        <v>2</v>
      </c>
      <c r="E23" s="93"/>
      <c r="F23" s="93"/>
      <c r="G23" s="116">
        <f>AVERAGE(G24:G26)</f>
        <v>2</v>
      </c>
      <c r="H23" s="116">
        <f>AVERAGE(H24:H26)</f>
        <v>2</v>
      </c>
      <c r="I23" s="116">
        <f>AVERAGE(I24:I26)</f>
        <v>2</v>
      </c>
      <c r="J23" s="93"/>
      <c r="K23" s="93"/>
      <c r="L23" s="116">
        <f>AVERAGE(L24:L26)</f>
        <v>2</v>
      </c>
      <c r="M23" s="116">
        <f>AVERAGE(M24:M26)</f>
        <v>2</v>
      </c>
    </row>
    <row r="24" spans="1:13" s="5" customFormat="1" x14ac:dyDescent="0.2">
      <c r="A24" s="11" t="s">
        <v>25</v>
      </c>
      <c r="B24" s="125"/>
      <c r="C24" s="3" t="s">
        <v>12</v>
      </c>
      <c r="D24" s="22" t="s">
        <v>12</v>
      </c>
      <c r="E24" s="93"/>
      <c r="F24" s="93"/>
      <c r="G24" s="22" t="s">
        <v>12</v>
      </c>
      <c r="H24" s="22" t="s">
        <v>12</v>
      </c>
      <c r="I24" s="22" t="s">
        <v>12</v>
      </c>
      <c r="J24" s="93"/>
      <c r="K24" s="93"/>
      <c r="L24" s="22" t="s">
        <v>12</v>
      </c>
      <c r="M24" s="23"/>
    </row>
    <row r="25" spans="1:13" x14ac:dyDescent="0.2">
      <c r="A25" s="11" t="s">
        <v>26</v>
      </c>
      <c r="B25" s="125"/>
      <c r="C25" s="22">
        <v>2</v>
      </c>
      <c r="D25" s="22">
        <v>2</v>
      </c>
      <c r="E25" s="93"/>
      <c r="F25" s="93"/>
      <c r="G25" s="22">
        <v>2</v>
      </c>
      <c r="H25" s="22">
        <v>2</v>
      </c>
      <c r="I25" s="22">
        <v>2</v>
      </c>
      <c r="J25" s="93"/>
      <c r="K25" s="93"/>
      <c r="L25" s="22">
        <v>2</v>
      </c>
      <c r="M25" s="22">
        <v>2</v>
      </c>
    </row>
    <row r="26" spans="1:13" x14ac:dyDescent="0.2">
      <c r="A26" s="11" t="s">
        <v>27</v>
      </c>
      <c r="B26" s="125"/>
      <c r="C26" s="22">
        <v>2</v>
      </c>
      <c r="D26" s="22">
        <v>2</v>
      </c>
      <c r="E26" s="93"/>
      <c r="F26" s="93"/>
      <c r="G26" s="22">
        <v>2</v>
      </c>
      <c r="H26" s="22">
        <v>2</v>
      </c>
      <c r="I26" s="22">
        <v>2</v>
      </c>
      <c r="J26" s="93"/>
      <c r="K26" s="93"/>
      <c r="L26" s="22">
        <v>2</v>
      </c>
      <c r="M26" s="22">
        <v>2</v>
      </c>
    </row>
    <row r="27" spans="1:13" ht="15.75" x14ac:dyDescent="0.2">
      <c r="A27" s="12" t="s">
        <v>28</v>
      </c>
      <c r="B27" s="125"/>
      <c r="C27" s="116">
        <f>AVERAGE(C24:C26)</f>
        <v>2</v>
      </c>
      <c r="D27" s="116">
        <f>AVERAGE(D24:D26)</f>
        <v>2</v>
      </c>
      <c r="E27" s="93"/>
      <c r="F27" s="93"/>
      <c r="G27" s="116">
        <f>AVERAGE(G24:G26)</f>
        <v>2</v>
      </c>
      <c r="H27" s="116">
        <f>AVERAGE(H24:H26)</f>
        <v>2</v>
      </c>
      <c r="I27" s="116">
        <f>AVERAGE(I24:I26)</f>
        <v>2</v>
      </c>
      <c r="J27" s="93"/>
      <c r="K27" s="93"/>
      <c r="L27" s="116">
        <f>AVERAGE(L24:L26)</f>
        <v>2</v>
      </c>
      <c r="M27" s="116">
        <f>AVERAGE(M24:M26)</f>
        <v>2</v>
      </c>
    </row>
    <row r="28" spans="1:13" s="96" customFormat="1" x14ac:dyDescent="0.2">
      <c r="A28" s="11" t="s">
        <v>29</v>
      </c>
      <c r="B28" s="125"/>
      <c r="C28" s="22">
        <v>2</v>
      </c>
      <c r="D28" s="22">
        <v>2</v>
      </c>
      <c r="E28" s="93"/>
      <c r="F28" s="93"/>
      <c r="G28" s="22">
        <v>2</v>
      </c>
      <c r="H28" s="22">
        <v>2</v>
      </c>
      <c r="I28" s="22">
        <v>2</v>
      </c>
      <c r="J28" s="93"/>
      <c r="K28" s="93"/>
      <c r="L28" s="22">
        <v>2</v>
      </c>
      <c r="M28" s="22">
        <v>2</v>
      </c>
    </row>
    <row r="29" spans="1:13" s="5" customFormat="1" x14ac:dyDescent="0.2">
      <c r="A29" s="11" t="s">
        <v>30</v>
      </c>
      <c r="B29" s="125"/>
      <c r="C29" s="22"/>
      <c r="D29" s="22"/>
      <c r="E29" s="93"/>
      <c r="F29" s="93"/>
      <c r="G29" s="22"/>
      <c r="H29" s="22"/>
      <c r="I29" s="22"/>
      <c r="J29" s="93"/>
      <c r="K29" s="93"/>
      <c r="L29" s="22"/>
      <c r="M29" s="23"/>
    </row>
    <row r="30" spans="1:13" x14ac:dyDescent="0.2">
      <c r="A30" s="11" t="s">
        <v>31</v>
      </c>
      <c r="B30" s="125"/>
      <c r="C30" s="22"/>
      <c r="D30" s="22"/>
      <c r="E30" s="93"/>
      <c r="F30" s="93"/>
      <c r="G30" s="22"/>
      <c r="H30" s="22"/>
      <c r="I30" s="22"/>
      <c r="J30" s="93"/>
      <c r="K30" s="93"/>
      <c r="L30" s="22"/>
      <c r="M30" s="23"/>
    </row>
    <row r="31" spans="1:13" x14ac:dyDescent="0.2">
      <c r="A31" s="11" t="s">
        <v>32</v>
      </c>
      <c r="B31" s="125"/>
      <c r="C31" s="22"/>
      <c r="D31" s="22"/>
      <c r="E31" s="93"/>
      <c r="F31" s="93"/>
      <c r="G31" s="22"/>
      <c r="H31" s="22"/>
      <c r="I31" s="22"/>
      <c r="J31" s="93"/>
      <c r="K31" s="93"/>
      <c r="L31" s="22"/>
      <c r="M31" s="23"/>
    </row>
    <row r="32" spans="1:13" ht="15.75" x14ac:dyDescent="0.2">
      <c r="A32" s="12" t="s">
        <v>33</v>
      </c>
      <c r="B32" s="125"/>
      <c r="C32" s="117">
        <v>2</v>
      </c>
      <c r="D32" s="117">
        <v>2</v>
      </c>
      <c r="E32" s="93"/>
      <c r="F32" s="93"/>
      <c r="G32" s="117">
        <v>2</v>
      </c>
      <c r="H32" s="117">
        <v>2</v>
      </c>
      <c r="I32" s="117">
        <v>2</v>
      </c>
      <c r="J32" s="93"/>
      <c r="K32" s="93"/>
      <c r="L32" s="117">
        <v>2</v>
      </c>
      <c r="M32" s="119">
        <v>2</v>
      </c>
    </row>
    <row r="33" spans="1:13" x14ac:dyDescent="0.2">
      <c r="A33" s="11" t="s">
        <v>34</v>
      </c>
      <c r="B33" s="125"/>
      <c r="C33" s="22">
        <v>2</v>
      </c>
      <c r="D33" s="22">
        <v>2</v>
      </c>
      <c r="E33" s="93"/>
      <c r="F33" s="93"/>
      <c r="G33" s="22">
        <v>2</v>
      </c>
      <c r="H33" s="22">
        <v>2</v>
      </c>
      <c r="I33" s="22">
        <v>2</v>
      </c>
      <c r="J33" s="93"/>
      <c r="K33" s="93"/>
      <c r="L33" s="22">
        <v>2</v>
      </c>
      <c r="M33" s="22">
        <v>2</v>
      </c>
    </row>
    <row r="34" spans="1:13" s="96" customFormat="1" x14ac:dyDescent="0.2"/>
    <row r="35" spans="1:13" s="5" customFormat="1" x14ac:dyDescent="0.2"/>
    <row r="37" spans="1:13" s="96" customForma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customFormat="1" x14ac:dyDescent="0.2"/>
    <row r="39" spans="1:13" customFormat="1" x14ac:dyDescent="0.2"/>
    <row r="40" spans="1:13" customFormat="1" x14ac:dyDescent="0.2"/>
    <row r="41" spans="1:13" customFormat="1" x14ac:dyDescent="0.2"/>
    <row r="42" spans="1:13" customFormat="1" x14ac:dyDescent="0.2"/>
    <row r="43" spans="1:13" customFormat="1" x14ac:dyDescent="0.2"/>
    <row r="44" spans="1:13" customFormat="1" x14ac:dyDescent="0.2"/>
    <row r="45" spans="1:13" customFormat="1" x14ac:dyDescent="0.2"/>
    <row r="46" spans="1:13" customFormat="1" x14ac:dyDescent="0.2"/>
    <row r="47" spans="1:13" customFormat="1" x14ac:dyDescent="0.2"/>
    <row r="48" spans="1:1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77" spans="5:5" x14ac:dyDescent="0.2">
      <c r="E77"/>
    </row>
  </sheetData>
  <pageMargins left="0.7" right="0.7" top="0.78740157499999996" bottom="0.78740157499999996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900F-B8B0-4D10-ABDF-B8B766CB4D9A}">
  <sheetPr>
    <tabColor rgb="FFFFFF00"/>
  </sheetPr>
  <dimension ref="A1:M70"/>
  <sheetViews>
    <sheetView topLeftCell="A38" zoomScale="70" zoomScaleNormal="70" workbookViewId="0">
      <selection activeCell="C59" sqref="C59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62</v>
      </c>
      <c r="C1" s="2" t="s">
        <v>63</v>
      </c>
    </row>
    <row r="2" spans="1:13" x14ac:dyDescent="0.2">
      <c r="A2" s="4" t="s">
        <v>3</v>
      </c>
      <c r="B2" s="2" t="s">
        <v>4</v>
      </c>
    </row>
    <row r="4" spans="1:13" x14ac:dyDescent="0.2">
      <c r="A4" s="30" t="s">
        <v>5</v>
      </c>
      <c r="B4" s="31">
        <v>1</v>
      </c>
      <c r="C4" s="32">
        <v>2</v>
      </c>
      <c r="D4" s="32">
        <v>3</v>
      </c>
      <c r="E4" s="32">
        <v>4</v>
      </c>
      <c r="F4" s="32">
        <v>5</v>
      </c>
      <c r="G4" s="32">
        <v>6</v>
      </c>
      <c r="H4" s="32">
        <v>7</v>
      </c>
      <c r="I4" s="32">
        <v>8</v>
      </c>
      <c r="J4" s="32">
        <v>9</v>
      </c>
      <c r="K4" s="32">
        <v>10</v>
      </c>
      <c r="L4" s="32">
        <v>11</v>
      </c>
      <c r="M4" s="33">
        <v>12</v>
      </c>
    </row>
    <row r="5" spans="1:13" x14ac:dyDescent="0.2">
      <c r="A5" s="34" t="s">
        <v>6</v>
      </c>
      <c r="B5" s="35">
        <v>44449</v>
      </c>
      <c r="C5" s="36">
        <v>44456</v>
      </c>
      <c r="D5" s="36">
        <v>44463</v>
      </c>
      <c r="E5" s="36">
        <v>44470</v>
      </c>
      <c r="F5" s="36">
        <v>44477</v>
      </c>
      <c r="G5" s="36">
        <v>44484</v>
      </c>
      <c r="H5" s="36">
        <v>44491</v>
      </c>
      <c r="I5" s="36">
        <v>44498</v>
      </c>
      <c r="J5" s="36">
        <v>44505</v>
      </c>
      <c r="K5" s="36">
        <v>44512</v>
      </c>
      <c r="L5" s="36">
        <v>44519</v>
      </c>
      <c r="M5" s="37">
        <v>44526</v>
      </c>
    </row>
    <row r="6" spans="1:13" s="5" customFormat="1" ht="30" customHeight="1" x14ac:dyDescent="0.2">
      <c r="A6" s="38" t="s">
        <v>7</v>
      </c>
      <c r="B6" s="149"/>
      <c r="C6" s="20"/>
      <c r="D6" s="20"/>
      <c r="E6" s="146"/>
      <c r="F6" s="146" t="s">
        <v>40</v>
      </c>
      <c r="G6" s="20"/>
      <c r="H6" s="20"/>
      <c r="I6" s="20"/>
      <c r="J6" s="146" t="s">
        <v>39</v>
      </c>
      <c r="K6" s="146" t="s">
        <v>40</v>
      </c>
      <c r="L6" s="20"/>
      <c r="M6" s="21"/>
    </row>
    <row r="7" spans="1:13" x14ac:dyDescent="0.2">
      <c r="A7" s="11" t="s">
        <v>8</v>
      </c>
      <c r="B7" s="150"/>
      <c r="C7" s="22">
        <v>2</v>
      </c>
      <c r="D7" s="22">
        <v>2</v>
      </c>
      <c r="E7" s="147"/>
      <c r="F7" s="147"/>
      <c r="G7" s="22">
        <v>2</v>
      </c>
      <c r="H7" s="22">
        <v>2</v>
      </c>
      <c r="I7" s="22">
        <v>2</v>
      </c>
      <c r="J7" s="147"/>
      <c r="K7" s="147"/>
      <c r="L7" s="22">
        <v>2</v>
      </c>
      <c r="M7" s="22">
        <v>2</v>
      </c>
    </row>
    <row r="8" spans="1:13" ht="30" x14ac:dyDescent="0.2">
      <c r="A8" s="11" t="s">
        <v>9</v>
      </c>
      <c r="B8" s="150"/>
      <c r="C8" s="22">
        <v>2</v>
      </c>
      <c r="D8" s="22">
        <v>2</v>
      </c>
      <c r="E8" s="147"/>
      <c r="F8" s="147"/>
      <c r="G8" s="22">
        <v>2</v>
      </c>
      <c r="H8" s="22">
        <v>2</v>
      </c>
      <c r="I8" s="22">
        <v>2</v>
      </c>
      <c r="J8" s="147"/>
      <c r="K8" s="147"/>
      <c r="L8" s="22">
        <v>2</v>
      </c>
      <c r="M8" s="22">
        <v>2</v>
      </c>
    </row>
    <row r="9" spans="1:13" x14ac:dyDescent="0.2">
      <c r="A9" s="11" t="s">
        <v>10</v>
      </c>
      <c r="B9" s="150"/>
      <c r="C9" s="22">
        <v>2</v>
      </c>
      <c r="D9" s="22">
        <v>2</v>
      </c>
      <c r="E9" s="147"/>
      <c r="F9" s="147"/>
      <c r="G9" s="22">
        <v>2</v>
      </c>
      <c r="H9" s="22">
        <v>2</v>
      </c>
      <c r="I9" s="22">
        <v>2</v>
      </c>
      <c r="J9" s="147"/>
      <c r="K9" s="147"/>
      <c r="L9" s="22">
        <v>2</v>
      </c>
      <c r="M9" s="22">
        <v>2</v>
      </c>
    </row>
    <row r="10" spans="1:13" x14ac:dyDescent="0.2">
      <c r="A10" s="11" t="s">
        <v>11</v>
      </c>
      <c r="B10" s="150"/>
      <c r="C10" s="22" t="s">
        <v>12</v>
      </c>
      <c r="D10" s="22" t="s">
        <v>12</v>
      </c>
      <c r="E10" s="147"/>
      <c r="F10" s="147"/>
      <c r="G10" s="22" t="s">
        <v>12</v>
      </c>
      <c r="H10" s="22"/>
      <c r="I10" s="22"/>
      <c r="J10" s="147"/>
      <c r="K10" s="147"/>
      <c r="L10" s="22"/>
      <c r="M10" s="23"/>
    </row>
    <row r="11" spans="1:13" x14ac:dyDescent="0.2">
      <c r="A11" s="11" t="s">
        <v>13</v>
      </c>
      <c r="B11" s="150"/>
      <c r="C11" s="22">
        <v>3</v>
      </c>
      <c r="D11" s="22">
        <v>3</v>
      </c>
      <c r="E11" s="147"/>
      <c r="F11" s="147"/>
      <c r="G11" s="22">
        <v>3</v>
      </c>
      <c r="H11" s="22" t="s">
        <v>12</v>
      </c>
      <c r="I11" s="22">
        <v>2</v>
      </c>
      <c r="J11" s="147"/>
      <c r="K11" s="147"/>
      <c r="L11" s="22">
        <v>3</v>
      </c>
      <c r="M11" s="23" t="s">
        <v>12</v>
      </c>
    </row>
    <row r="12" spans="1:13" ht="30" x14ac:dyDescent="0.2">
      <c r="A12" s="11" t="s">
        <v>14</v>
      </c>
      <c r="B12" s="150"/>
      <c r="C12" s="22">
        <v>2</v>
      </c>
      <c r="D12" s="22">
        <v>2</v>
      </c>
      <c r="E12" s="147"/>
      <c r="F12" s="147"/>
      <c r="G12" s="22">
        <v>2</v>
      </c>
      <c r="H12" s="22">
        <v>2</v>
      </c>
      <c r="I12" s="22">
        <v>2</v>
      </c>
      <c r="J12" s="147"/>
      <c r="K12" s="147"/>
      <c r="L12" s="22">
        <v>2</v>
      </c>
      <c r="M12" s="22">
        <v>2</v>
      </c>
    </row>
    <row r="13" spans="1:13" x14ac:dyDescent="0.2">
      <c r="A13" s="11" t="s">
        <v>15</v>
      </c>
      <c r="B13" s="150"/>
      <c r="C13" s="22">
        <v>2</v>
      </c>
      <c r="D13" s="22">
        <v>2</v>
      </c>
      <c r="E13" s="147"/>
      <c r="F13" s="147"/>
      <c r="G13" s="22">
        <v>2</v>
      </c>
      <c r="H13" s="22">
        <v>2</v>
      </c>
      <c r="I13" s="22">
        <v>2</v>
      </c>
      <c r="J13" s="147"/>
      <c r="K13" s="147"/>
      <c r="L13" s="22">
        <v>2</v>
      </c>
      <c r="M13" s="22">
        <v>2</v>
      </c>
    </row>
    <row r="14" spans="1:13" x14ac:dyDescent="0.2">
      <c r="A14" s="11" t="s">
        <v>16</v>
      </c>
      <c r="B14" s="150"/>
      <c r="C14" s="22">
        <v>2</v>
      </c>
      <c r="D14" s="22">
        <v>2</v>
      </c>
      <c r="E14" s="147"/>
      <c r="F14" s="147"/>
      <c r="G14" s="22">
        <v>2</v>
      </c>
      <c r="H14" s="22">
        <v>2</v>
      </c>
      <c r="I14" s="22">
        <v>2</v>
      </c>
      <c r="J14" s="147"/>
      <c r="K14" s="147"/>
      <c r="L14" s="22">
        <v>2</v>
      </c>
      <c r="M14" s="22">
        <v>2</v>
      </c>
    </row>
    <row r="15" spans="1:13" x14ac:dyDescent="0.2">
      <c r="A15" s="11" t="s">
        <v>17</v>
      </c>
      <c r="B15" s="150"/>
      <c r="C15" s="22">
        <v>1</v>
      </c>
      <c r="D15" s="22">
        <v>2</v>
      </c>
      <c r="E15" s="147"/>
      <c r="F15" s="147"/>
      <c r="G15" s="22">
        <v>2</v>
      </c>
      <c r="H15" s="22">
        <v>2</v>
      </c>
      <c r="I15" s="22">
        <v>2</v>
      </c>
      <c r="J15" s="147"/>
      <c r="K15" s="147"/>
      <c r="L15" s="22">
        <v>2</v>
      </c>
      <c r="M15" s="22">
        <v>2</v>
      </c>
    </row>
    <row r="16" spans="1:13" x14ac:dyDescent="0.2">
      <c r="A16" s="11" t="s">
        <v>18</v>
      </c>
      <c r="B16" s="150"/>
      <c r="C16" s="22">
        <v>2</v>
      </c>
      <c r="D16" s="22">
        <v>2</v>
      </c>
      <c r="E16" s="147"/>
      <c r="F16" s="147"/>
      <c r="G16" s="22">
        <v>2</v>
      </c>
      <c r="H16" s="22">
        <v>2</v>
      </c>
      <c r="I16" s="22">
        <v>2</v>
      </c>
      <c r="J16" s="147"/>
      <c r="K16" s="147"/>
      <c r="L16" s="22">
        <v>2</v>
      </c>
      <c r="M16" s="22">
        <v>2</v>
      </c>
    </row>
    <row r="17" spans="1:13" x14ac:dyDescent="0.2">
      <c r="A17" s="39" t="s">
        <v>41</v>
      </c>
      <c r="B17" s="150"/>
      <c r="C17" s="86">
        <f>AVERAGE(C7:C16)</f>
        <v>2</v>
      </c>
      <c r="D17" s="86">
        <f>AVERAGE(D7:D16)</f>
        <v>2.1111111111111112</v>
      </c>
      <c r="E17" s="147"/>
      <c r="F17" s="147"/>
      <c r="G17" s="86">
        <f>AVERAGE(G7:G16)</f>
        <v>2.1111111111111112</v>
      </c>
      <c r="H17" s="86">
        <f>AVERAGE(H7:H16)</f>
        <v>2</v>
      </c>
      <c r="I17" s="86">
        <f>AVERAGE(I7:I16)</f>
        <v>2</v>
      </c>
      <c r="J17" s="147"/>
      <c r="K17" s="147"/>
      <c r="L17" s="86">
        <f>AVERAGE(L7:L16)</f>
        <v>2.1111111111111112</v>
      </c>
      <c r="M17" s="86">
        <f>AVERAGE(M7:M16)</f>
        <v>2</v>
      </c>
    </row>
    <row r="18" spans="1:13" s="5" customFormat="1" ht="15.75" x14ac:dyDescent="0.2">
      <c r="A18" s="12" t="s">
        <v>19</v>
      </c>
      <c r="B18" s="150"/>
      <c r="C18" s="24"/>
      <c r="D18" s="24"/>
      <c r="E18" s="147"/>
      <c r="F18" s="147"/>
      <c r="G18" s="24"/>
      <c r="H18" s="24"/>
      <c r="I18" s="24"/>
      <c r="J18" s="147"/>
      <c r="K18" s="147"/>
      <c r="L18" s="24"/>
      <c r="M18" s="25"/>
    </row>
    <row r="19" spans="1:13" s="5" customFormat="1" ht="15.75" x14ac:dyDescent="0.2">
      <c r="A19" s="12" t="s">
        <v>20</v>
      </c>
      <c r="B19" s="150"/>
      <c r="C19" s="24">
        <f>AVERAGE(C20:C22)</f>
        <v>1.6666666666666667</v>
      </c>
      <c r="D19" s="24">
        <f>AVERAGE(D20:D22)</f>
        <v>1</v>
      </c>
      <c r="E19" s="147"/>
      <c r="F19" s="147"/>
      <c r="G19" s="24">
        <f>AVERAGE(G20:G22)</f>
        <v>1</v>
      </c>
      <c r="H19" s="24">
        <f>AVERAGE(H20:H22)</f>
        <v>1</v>
      </c>
      <c r="I19" s="24">
        <f>AVERAGE(I20:I22)</f>
        <v>1</v>
      </c>
      <c r="J19" s="147"/>
      <c r="K19" s="147"/>
      <c r="L19" s="24">
        <f>AVERAGE(L20:L22)</f>
        <v>1</v>
      </c>
      <c r="M19" s="24">
        <f>AVERAGE(M20:M22)</f>
        <v>1</v>
      </c>
    </row>
    <row r="20" spans="1:13" ht="30" x14ac:dyDescent="0.2">
      <c r="A20" s="11" t="s">
        <v>21</v>
      </c>
      <c r="B20" s="150"/>
      <c r="C20" s="22">
        <v>1</v>
      </c>
      <c r="D20" s="22">
        <v>1</v>
      </c>
      <c r="E20" s="147"/>
      <c r="F20" s="147"/>
      <c r="G20" s="22">
        <v>1</v>
      </c>
      <c r="H20" s="22">
        <v>1</v>
      </c>
      <c r="I20" s="22">
        <v>1</v>
      </c>
      <c r="J20" s="147"/>
      <c r="K20" s="147"/>
      <c r="L20" s="22">
        <v>1</v>
      </c>
      <c r="M20" s="22">
        <v>1</v>
      </c>
    </row>
    <row r="21" spans="1:13" x14ac:dyDescent="0.2">
      <c r="A21" s="11" t="s">
        <v>22</v>
      </c>
      <c r="B21" s="150"/>
      <c r="C21" s="22">
        <v>1</v>
      </c>
      <c r="D21" s="22">
        <v>1</v>
      </c>
      <c r="E21" s="147"/>
      <c r="F21" s="147"/>
      <c r="G21" s="22">
        <v>1</v>
      </c>
      <c r="H21" s="22">
        <v>1</v>
      </c>
      <c r="I21" s="22">
        <v>1</v>
      </c>
      <c r="J21" s="147"/>
      <c r="K21" s="147"/>
      <c r="L21" s="22">
        <v>1</v>
      </c>
      <c r="M21" s="22">
        <v>1</v>
      </c>
    </row>
    <row r="22" spans="1:13" ht="30" x14ac:dyDescent="0.2">
      <c r="A22" s="11" t="s">
        <v>23</v>
      </c>
      <c r="B22" s="150"/>
      <c r="C22" s="22">
        <v>3</v>
      </c>
      <c r="D22" s="22" t="s">
        <v>12</v>
      </c>
      <c r="E22" s="147"/>
      <c r="F22" s="147"/>
      <c r="G22" s="22" t="s">
        <v>12</v>
      </c>
      <c r="H22" s="22" t="s">
        <v>12</v>
      </c>
      <c r="I22" s="22" t="s">
        <v>12</v>
      </c>
      <c r="J22" s="147"/>
      <c r="K22" s="147"/>
      <c r="L22" s="22" t="s">
        <v>12</v>
      </c>
      <c r="M22" s="23" t="s">
        <v>12</v>
      </c>
    </row>
    <row r="23" spans="1:13" s="5" customFormat="1" ht="15.75" x14ac:dyDescent="0.2">
      <c r="A23" s="12" t="s">
        <v>24</v>
      </c>
      <c r="B23" s="150"/>
      <c r="C23" s="24">
        <f>AVERAGE(C24:C26)</f>
        <v>3</v>
      </c>
      <c r="D23" s="24">
        <f>AVERAGE(D24:D26)</f>
        <v>3</v>
      </c>
      <c r="E23" s="147"/>
      <c r="F23" s="147"/>
      <c r="G23" s="24">
        <f t="shared" ref="G23:I23" si="0">AVERAGE(G24:G26)</f>
        <v>3</v>
      </c>
      <c r="H23" s="24">
        <f t="shared" si="0"/>
        <v>3</v>
      </c>
      <c r="I23" s="24">
        <f t="shared" si="0"/>
        <v>3</v>
      </c>
      <c r="J23" s="147"/>
      <c r="K23" s="147"/>
      <c r="L23" s="24">
        <f t="shared" ref="L23:M23" si="1">AVERAGE(L24:L26)</f>
        <v>3</v>
      </c>
      <c r="M23" s="24">
        <f t="shared" si="1"/>
        <v>3</v>
      </c>
    </row>
    <row r="24" spans="1:13" x14ac:dyDescent="0.2">
      <c r="A24" s="11" t="s">
        <v>25</v>
      </c>
      <c r="B24" s="150"/>
      <c r="C24" s="3" t="s">
        <v>12</v>
      </c>
      <c r="D24" s="22" t="s">
        <v>12</v>
      </c>
      <c r="E24" s="147"/>
      <c r="F24" s="147"/>
      <c r="G24" s="22" t="s">
        <v>12</v>
      </c>
      <c r="H24" s="22" t="s">
        <v>12</v>
      </c>
      <c r="I24" s="22" t="s">
        <v>12</v>
      </c>
      <c r="J24" s="147"/>
      <c r="K24" s="147"/>
      <c r="L24" s="22" t="s">
        <v>12</v>
      </c>
      <c r="M24" s="23"/>
    </row>
    <row r="25" spans="1:13" x14ac:dyDescent="0.2">
      <c r="A25" s="11" t="s">
        <v>26</v>
      </c>
      <c r="B25" s="150"/>
      <c r="C25" s="22">
        <v>3</v>
      </c>
      <c r="D25" s="22">
        <v>3</v>
      </c>
      <c r="E25" s="147"/>
      <c r="F25" s="147"/>
      <c r="G25" s="22">
        <v>3</v>
      </c>
      <c r="H25" s="22">
        <v>3</v>
      </c>
      <c r="I25" s="22">
        <v>3</v>
      </c>
      <c r="J25" s="147"/>
      <c r="K25" s="147"/>
      <c r="L25" s="22">
        <v>3</v>
      </c>
      <c r="M25" s="22">
        <v>3</v>
      </c>
    </row>
    <row r="26" spans="1:13" x14ac:dyDescent="0.2">
      <c r="A26" s="11" t="s">
        <v>27</v>
      </c>
      <c r="B26" s="150"/>
      <c r="C26" s="22">
        <v>3</v>
      </c>
      <c r="D26" s="22">
        <v>3</v>
      </c>
      <c r="E26" s="147"/>
      <c r="F26" s="147"/>
      <c r="G26" s="22">
        <v>3</v>
      </c>
      <c r="H26" s="22">
        <v>3</v>
      </c>
      <c r="I26" s="22">
        <v>3</v>
      </c>
      <c r="J26" s="147"/>
      <c r="K26" s="147"/>
      <c r="L26" s="22">
        <v>3</v>
      </c>
      <c r="M26" s="22">
        <v>3</v>
      </c>
    </row>
    <row r="27" spans="1:13" s="5" customFormat="1" ht="15.75" x14ac:dyDescent="0.2">
      <c r="A27" s="12" t="s">
        <v>28</v>
      </c>
      <c r="B27" s="150"/>
      <c r="C27" s="24">
        <f>AVERAGE(C28:C31)</f>
        <v>2</v>
      </c>
      <c r="D27" s="24">
        <f>AVERAGE(D28:D31)</f>
        <v>2</v>
      </c>
      <c r="E27" s="147"/>
      <c r="F27" s="147"/>
      <c r="G27" s="24">
        <f t="shared" ref="G27:I27" si="2">AVERAGE(G28:G31)</f>
        <v>2</v>
      </c>
      <c r="H27" s="24">
        <f t="shared" si="2"/>
        <v>2</v>
      </c>
      <c r="I27" s="24">
        <f t="shared" si="2"/>
        <v>2</v>
      </c>
      <c r="J27" s="147"/>
      <c r="K27" s="147"/>
      <c r="L27" s="24">
        <f t="shared" ref="L27:M27" si="3">AVERAGE(L28:L31)</f>
        <v>2</v>
      </c>
      <c r="M27" s="24">
        <f t="shared" si="3"/>
        <v>2</v>
      </c>
    </row>
    <row r="28" spans="1:13" x14ac:dyDescent="0.2">
      <c r="A28" s="11" t="s">
        <v>29</v>
      </c>
      <c r="B28" s="150"/>
      <c r="C28" s="22">
        <v>2</v>
      </c>
      <c r="D28" s="22">
        <v>2</v>
      </c>
      <c r="E28" s="147"/>
      <c r="F28" s="147"/>
      <c r="G28" s="22">
        <v>2</v>
      </c>
      <c r="H28" s="22">
        <v>2</v>
      </c>
      <c r="I28" s="22">
        <v>2</v>
      </c>
      <c r="J28" s="147"/>
      <c r="K28" s="147"/>
      <c r="L28" s="22">
        <v>2</v>
      </c>
      <c r="M28" s="22">
        <v>2</v>
      </c>
    </row>
    <row r="29" spans="1:13" x14ac:dyDescent="0.2">
      <c r="A29" s="11" t="s">
        <v>30</v>
      </c>
      <c r="B29" s="150"/>
      <c r="C29" s="22" t="s">
        <v>12</v>
      </c>
      <c r="D29" s="22" t="s">
        <v>12</v>
      </c>
      <c r="E29" s="147"/>
      <c r="F29" s="147"/>
      <c r="G29" s="22" t="s">
        <v>12</v>
      </c>
      <c r="H29" s="22" t="s">
        <v>12</v>
      </c>
      <c r="I29" s="22" t="s">
        <v>12</v>
      </c>
      <c r="J29" s="147"/>
      <c r="K29" s="147"/>
      <c r="L29" s="22" t="s">
        <v>12</v>
      </c>
      <c r="M29" s="23" t="s">
        <v>12</v>
      </c>
    </row>
    <row r="30" spans="1:13" x14ac:dyDescent="0.2">
      <c r="A30" s="11" t="s">
        <v>31</v>
      </c>
      <c r="B30" s="150"/>
      <c r="C30" s="22" t="s">
        <v>12</v>
      </c>
      <c r="D30" s="22" t="s">
        <v>12</v>
      </c>
      <c r="E30" s="147"/>
      <c r="F30" s="147"/>
      <c r="G30" s="22" t="s">
        <v>12</v>
      </c>
      <c r="H30" s="22" t="s">
        <v>12</v>
      </c>
      <c r="I30" s="22" t="s">
        <v>12</v>
      </c>
      <c r="J30" s="147"/>
      <c r="K30" s="147"/>
      <c r="L30" s="22" t="s">
        <v>12</v>
      </c>
      <c r="M30" s="23" t="s">
        <v>12</v>
      </c>
    </row>
    <row r="31" spans="1:13" x14ac:dyDescent="0.2">
      <c r="A31" s="11" t="s">
        <v>32</v>
      </c>
      <c r="B31" s="150"/>
      <c r="C31" s="22" t="s">
        <v>12</v>
      </c>
      <c r="D31" s="22" t="s">
        <v>12</v>
      </c>
      <c r="E31" s="147"/>
      <c r="F31" s="147"/>
      <c r="G31" s="22" t="s">
        <v>12</v>
      </c>
      <c r="H31" s="22" t="s">
        <v>12</v>
      </c>
      <c r="I31" s="22" t="s">
        <v>12</v>
      </c>
      <c r="J31" s="147"/>
      <c r="K31" s="147"/>
      <c r="L31" s="22" t="s">
        <v>12</v>
      </c>
      <c r="M31" s="23" t="s">
        <v>12</v>
      </c>
    </row>
    <row r="32" spans="1:13" s="5" customFormat="1" ht="15.75" x14ac:dyDescent="0.2">
      <c r="A32" s="12" t="s">
        <v>33</v>
      </c>
      <c r="B32" s="150"/>
      <c r="C32" s="24">
        <f>AVERAGE(C33)</f>
        <v>3</v>
      </c>
      <c r="D32" s="24">
        <f>AVERAGE(D33)</f>
        <v>3</v>
      </c>
      <c r="E32" s="147"/>
      <c r="F32" s="147"/>
      <c r="G32" s="24">
        <f t="shared" ref="G32:I32" si="4">AVERAGE(G33)</f>
        <v>3</v>
      </c>
      <c r="H32" s="24">
        <f t="shared" si="4"/>
        <v>3</v>
      </c>
      <c r="I32" s="24">
        <f t="shared" si="4"/>
        <v>3</v>
      </c>
      <c r="J32" s="147"/>
      <c r="K32" s="147"/>
      <c r="L32" s="24">
        <f t="shared" ref="L32:M32" si="5">AVERAGE(L33)</f>
        <v>3</v>
      </c>
      <c r="M32" s="24">
        <f t="shared" si="5"/>
        <v>3</v>
      </c>
    </row>
    <row r="33" spans="1:13" x14ac:dyDescent="0.2">
      <c r="A33" s="11" t="s">
        <v>34</v>
      </c>
      <c r="B33" s="150"/>
      <c r="C33" s="22">
        <v>3</v>
      </c>
      <c r="D33" s="22">
        <v>3</v>
      </c>
      <c r="E33" s="147"/>
      <c r="F33" s="147"/>
      <c r="G33" s="22">
        <v>3</v>
      </c>
      <c r="H33" s="22">
        <v>3</v>
      </c>
      <c r="I33" s="22">
        <v>3</v>
      </c>
      <c r="J33" s="147"/>
      <c r="K33" s="147"/>
      <c r="L33" s="22">
        <v>3</v>
      </c>
      <c r="M33" s="22">
        <v>3</v>
      </c>
    </row>
    <row r="34" spans="1:13" x14ac:dyDescent="0.2">
      <c r="A34" s="40"/>
      <c r="B34" s="150"/>
      <c r="C34" s="26"/>
      <c r="D34" s="26"/>
      <c r="E34" s="147"/>
      <c r="F34" s="147"/>
      <c r="G34" s="26"/>
      <c r="H34" s="26"/>
      <c r="I34" s="26"/>
      <c r="J34" s="147"/>
      <c r="K34" s="147"/>
      <c r="L34" s="26"/>
      <c r="M34" s="27"/>
    </row>
    <row r="35" spans="1:13" s="5" customFormat="1" ht="31.5" x14ac:dyDescent="0.2">
      <c r="A35" s="10" t="s">
        <v>42</v>
      </c>
      <c r="B35" s="150"/>
      <c r="C35" s="20"/>
      <c r="D35" s="20"/>
      <c r="E35" s="147"/>
      <c r="F35" s="147"/>
      <c r="G35" s="20"/>
      <c r="H35" s="20"/>
      <c r="I35" s="20"/>
      <c r="J35" s="147"/>
      <c r="K35" s="147"/>
      <c r="L35" s="20"/>
      <c r="M35" s="21"/>
    </row>
    <row r="36" spans="1:13" s="5" customFormat="1" ht="15.75" x14ac:dyDescent="0.2">
      <c r="A36" s="12" t="s">
        <v>43</v>
      </c>
      <c r="B36" s="150"/>
      <c r="C36" s="24"/>
      <c r="D36" s="24"/>
      <c r="E36" s="147"/>
      <c r="F36" s="147"/>
      <c r="G36" s="24"/>
      <c r="H36" s="24"/>
      <c r="I36" s="24"/>
      <c r="J36" s="147"/>
      <c r="K36" s="147"/>
      <c r="L36" s="24"/>
      <c r="M36" s="25"/>
    </row>
    <row r="37" spans="1:13" x14ac:dyDescent="0.2">
      <c r="A37" s="11" t="s">
        <v>44</v>
      </c>
      <c r="B37" s="150"/>
      <c r="C37" s="22">
        <v>2</v>
      </c>
      <c r="D37" s="22">
        <v>2</v>
      </c>
      <c r="E37" s="147"/>
      <c r="F37" s="147"/>
      <c r="G37" s="22">
        <v>2</v>
      </c>
      <c r="H37" s="22">
        <v>2</v>
      </c>
      <c r="I37" s="22">
        <v>2</v>
      </c>
      <c r="J37" s="147"/>
      <c r="K37" s="147"/>
      <c r="L37" s="22">
        <v>2</v>
      </c>
      <c r="M37" s="22">
        <v>2</v>
      </c>
    </row>
    <row r="38" spans="1:13" x14ac:dyDescent="0.2">
      <c r="A38" s="11" t="s">
        <v>45</v>
      </c>
      <c r="B38" s="150"/>
      <c r="C38" s="22">
        <v>1</v>
      </c>
      <c r="D38" s="22">
        <v>1</v>
      </c>
      <c r="E38" s="147"/>
      <c r="F38" s="147"/>
      <c r="G38" s="22">
        <v>1</v>
      </c>
      <c r="H38" s="22">
        <v>1</v>
      </c>
      <c r="I38" s="22">
        <v>1</v>
      </c>
      <c r="J38" s="147"/>
      <c r="K38" s="147"/>
      <c r="L38" s="22">
        <v>1</v>
      </c>
      <c r="M38" s="22">
        <v>1</v>
      </c>
    </row>
    <row r="39" spans="1:13" ht="30" x14ac:dyDescent="0.2">
      <c r="A39" s="11" t="s">
        <v>46</v>
      </c>
      <c r="B39" s="150"/>
      <c r="C39" s="22">
        <v>1</v>
      </c>
      <c r="D39" s="22">
        <v>1</v>
      </c>
      <c r="E39" s="147"/>
      <c r="F39" s="147"/>
      <c r="G39" s="22">
        <v>1</v>
      </c>
      <c r="H39" s="22">
        <v>1</v>
      </c>
      <c r="I39" s="22">
        <v>1</v>
      </c>
      <c r="J39" s="147"/>
      <c r="K39" s="147"/>
      <c r="L39" s="22">
        <v>1</v>
      </c>
      <c r="M39" s="22">
        <v>1</v>
      </c>
    </row>
    <row r="40" spans="1:13" s="5" customFormat="1" ht="15.75" x14ac:dyDescent="0.2">
      <c r="A40" s="12" t="s">
        <v>47</v>
      </c>
      <c r="B40" s="150"/>
      <c r="C40" s="24"/>
      <c r="D40" s="24"/>
      <c r="E40" s="147"/>
      <c r="F40" s="147"/>
      <c r="G40" s="24"/>
      <c r="H40" s="24"/>
      <c r="I40" s="24"/>
      <c r="J40" s="147"/>
      <c r="K40" s="147"/>
      <c r="L40" s="24"/>
      <c r="M40" s="24"/>
    </row>
    <row r="41" spans="1:13" x14ac:dyDescent="0.2">
      <c r="A41" s="11" t="s">
        <v>48</v>
      </c>
      <c r="B41" s="150"/>
      <c r="C41" s="22" t="s">
        <v>12</v>
      </c>
      <c r="D41" s="22" t="s">
        <v>12</v>
      </c>
      <c r="E41" s="147"/>
      <c r="F41" s="147"/>
      <c r="G41" s="22" t="s">
        <v>12</v>
      </c>
      <c r="H41" s="22" t="s">
        <v>12</v>
      </c>
      <c r="I41" s="22" t="s">
        <v>12</v>
      </c>
      <c r="J41" s="147"/>
      <c r="K41" s="147"/>
      <c r="L41" s="22" t="s">
        <v>12</v>
      </c>
      <c r="M41" s="22" t="s">
        <v>12</v>
      </c>
    </row>
    <row r="42" spans="1:13" x14ac:dyDescent="0.2">
      <c r="A42" s="11" t="s">
        <v>49</v>
      </c>
      <c r="B42" s="150"/>
      <c r="C42" s="22" t="s">
        <v>12</v>
      </c>
      <c r="D42" s="22">
        <v>2</v>
      </c>
      <c r="E42" s="147"/>
      <c r="F42" s="147"/>
      <c r="G42" s="22">
        <v>2</v>
      </c>
      <c r="H42" s="22">
        <v>2</v>
      </c>
      <c r="I42" s="22">
        <v>2</v>
      </c>
      <c r="J42" s="147"/>
      <c r="K42" s="147"/>
      <c r="L42" s="22">
        <v>2</v>
      </c>
      <c r="M42" s="22">
        <v>2</v>
      </c>
    </row>
    <row r="43" spans="1:13" s="5" customFormat="1" ht="15.75" x14ac:dyDescent="0.2">
      <c r="A43" s="12" t="s">
        <v>50</v>
      </c>
      <c r="B43" s="150"/>
      <c r="C43" s="24"/>
      <c r="D43" s="24"/>
      <c r="E43" s="147"/>
      <c r="F43" s="147"/>
      <c r="G43" s="24"/>
      <c r="H43" s="24"/>
      <c r="I43" s="24"/>
      <c r="J43" s="147"/>
      <c r="K43" s="147"/>
      <c r="L43" s="24"/>
      <c r="M43" s="24"/>
    </row>
    <row r="44" spans="1:13" x14ac:dyDescent="0.2">
      <c r="A44" s="11" t="s">
        <v>51</v>
      </c>
      <c r="B44" s="150"/>
      <c r="C44" s="22">
        <v>1</v>
      </c>
      <c r="D44" s="22">
        <v>1</v>
      </c>
      <c r="E44" s="147"/>
      <c r="F44" s="147"/>
      <c r="G44" s="22">
        <v>1</v>
      </c>
      <c r="H44" s="22">
        <v>1</v>
      </c>
      <c r="I44" s="22">
        <v>1</v>
      </c>
      <c r="J44" s="147"/>
      <c r="K44" s="147"/>
      <c r="L44" s="22">
        <v>1</v>
      </c>
      <c r="M44" s="22">
        <v>1</v>
      </c>
    </row>
    <row r="45" spans="1:13" ht="30" x14ac:dyDescent="0.2">
      <c r="A45" s="11" t="s">
        <v>52</v>
      </c>
      <c r="B45" s="150"/>
      <c r="C45" s="22">
        <v>2</v>
      </c>
      <c r="D45" s="22">
        <v>2</v>
      </c>
      <c r="E45" s="147"/>
      <c r="F45" s="147"/>
      <c r="G45" s="22">
        <v>2</v>
      </c>
      <c r="H45" s="22">
        <v>2</v>
      </c>
      <c r="I45" s="22">
        <v>2</v>
      </c>
      <c r="J45" s="147"/>
      <c r="K45" s="147"/>
      <c r="L45" s="22">
        <v>2</v>
      </c>
      <c r="M45" s="22">
        <v>2</v>
      </c>
    </row>
    <row r="46" spans="1:13" ht="30" x14ac:dyDescent="0.2">
      <c r="A46" s="11" t="s">
        <v>53</v>
      </c>
      <c r="B46" s="150"/>
      <c r="C46" s="22" t="s">
        <v>12</v>
      </c>
      <c r="D46" s="22" t="s">
        <v>12</v>
      </c>
      <c r="E46" s="147"/>
      <c r="F46" s="147"/>
      <c r="G46" s="22" t="s">
        <v>12</v>
      </c>
      <c r="H46" s="22" t="s">
        <v>12</v>
      </c>
      <c r="I46" s="22" t="s">
        <v>12</v>
      </c>
      <c r="J46" s="147"/>
      <c r="K46" s="147"/>
      <c r="L46" s="22" t="s">
        <v>12</v>
      </c>
      <c r="M46" s="22" t="s">
        <v>12</v>
      </c>
    </row>
    <row r="47" spans="1:13" s="5" customFormat="1" ht="15.75" x14ac:dyDescent="0.2">
      <c r="A47" s="12" t="s">
        <v>54</v>
      </c>
      <c r="B47" s="150"/>
      <c r="C47" s="24"/>
      <c r="D47" s="24"/>
      <c r="E47" s="147"/>
      <c r="F47" s="147"/>
      <c r="G47" s="24"/>
      <c r="H47" s="24"/>
      <c r="I47" s="24"/>
      <c r="J47" s="147"/>
      <c r="K47" s="147"/>
      <c r="L47" s="24"/>
      <c r="M47" s="24"/>
    </row>
    <row r="48" spans="1:13" x14ac:dyDescent="0.2">
      <c r="A48" s="11" t="s">
        <v>55</v>
      </c>
      <c r="B48" s="150"/>
      <c r="C48" s="22">
        <v>2</v>
      </c>
      <c r="D48" s="22">
        <v>2</v>
      </c>
      <c r="E48" s="147"/>
      <c r="F48" s="147"/>
      <c r="G48" s="22">
        <v>2</v>
      </c>
      <c r="H48" s="22">
        <v>2</v>
      </c>
      <c r="I48" s="22">
        <v>2</v>
      </c>
      <c r="J48" s="147"/>
      <c r="K48" s="147"/>
      <c r="L48" s="22">
        <v>2</v>
      </c>
      <c r="M48" s="22">
        <v>2</v>
      </c>
    </row>
    <row r="49" spans="1:13" x14ac:dyDescent="0.2">
      <c r="A49" s="11" t="s">
        <v>56</v>
      </c>
      <c r="B49" s="150"/>
      <c r="C49" s="22" t="s">
        <v>12</v>
      </c>
      <c r="D49" s="22" t="s">
        <v>12</v>
      </c>
      <c r="E49" s="147"/>
      <c r="F49" s="147"/>
      <c r="G49" s="22" t="s">
        <v>12</v>
      </c>
      <c r="H49" s="22" t="s">
        <v>12</v>
      </c>
      <c r="I49" s="22" t="s">
        <v>12</v>
      </c>
      <c r="J49" s="147"/>
      <c r="K49" s="147"/>
      <c r="L49" s="22" t="s">
        <v>12</v>
      </c>
      <c r="M49" s="22" t="s">
        <v>12</v>
      </c>
    </row>
    <row r="50" spans="1:13" ht="30" x14ac:dyDescent="0.2">
      <c r="A50" s="11" t="s">
        <v>65</v>
      </c>
      <c r="B50" s="150"/>
      <c r="C50" s="22">
        <v>2</v>
      </c>
      <c r="D50" s="22">
        <v>2</v>
      </c>
      <c r="E50" s="147"/>
      <c r="F50" s="147"/>
      <c r="G50" s="22">
        <v>2</v>
      </c>
      <c r="H50" s="22">
        <v>2</v>
      </c>
      <c r="I50" s="22">
        <v>2</v>
      </c>
      <c r="J50" s="147"/>
      <c r="K50" s="147"/>
      <c r="L50" s="22">
        <v>2</v>
      </c>
      <c r="M50" s="22">
        <v>2</v>
      </c>
    </row>
    <row r="51" spans="1:13" x14ac:dyDescent="0.2">
      <c r="A51" s="11" t="s">
        <v>58</v>
      </c>
      <c r="B51" s="150"/>
      <c r="C51" s="22" t="s">
        <v>12</v>
      </c>
      <c r="D51" s="22" t="s">
        <v>12</v>
      </c>
      <c r="E51" s="147"/>
      <c r="F51" s="147"/>
      <c r="G51" s="22" t="s">
        <v>12</v>
      </c>
      <c r="H51" s="22" t="s">
        <v>12</v>
      </c>
      <c r="I51" s="22" t="s">
        <v>12</v>
      </c>
      <c r="J51" s="147"/>
      <c r="K51" s="147"/>
      <c r="L51" s="22" t="s">
        <v>12</v>
      </c>
      <c r="M51" s="22" t="s">
        <v>12</v>
      </c>
    </row>
    <row r="52" spans="1:13" s="5" customFormat="1" ht="15.75" x14ac:dyDescent="0.2">
      <c r="A52" s="12" t="s">
        <v>25</v>
      </c>
      <c r="B52" s="150"/>
      <c r="C52" s="24"/>
      <c r="D52" s="24"/>
      <c r="E52" s="147"/>
      <c r="F52" s="147"/>
      <c r="G52" s="24"/>
      <c r="H52" s="24"/>
      <c r="I52" s="24"/>
      <c r="J52" s="147"/>
      <c r="K52" s="147"/>
      <c r="L52" s="24"/>
      <c r="M52" s="24"/>
    </row>
    <row r="53" spans="1:13" ht="30" x14ac:dyDescent="0.2">
      <c r="A53" s="11" t="s">
        <v>59</v>
      </c>
      <c r="B53" s="150"/>
      <c r="C53" s="22">
        <v>2</v>
      </c>
      <c r="D53" s="22">
        <v>2</v>
      </c>
      <c r="E53" s="147"/>
      <c r="F53" s="147"/>
      <c r="G53" s="22">
        <v>2</v>
      </c>
      <c r="H53" s="22">
        <v>2</v>
      </c>
      <c r="I53" s="22">
        <v>2</v>
      </c>
      <c r="J53" s="147"/>
      <c r="K53" s="147"/>
      <c r="L53" s="22">
        <v>2</v>
      </c>
      <c r="M53" s="22">
        <v>2</v>
      </c>
    </row>
    <row r="54" spans="1:13" x14ac:dyDescent="0.2">
      <c r="A54" s="11" t="s">
        <v>60</v>
      </c>
      <c r="B54" s="150"/>
      <c r="C54" s="22">
        <v>2</v>
      </c>
      <c r="D54" s="22">
        <v>2</v>
      </c>
      <c r="E54" s="147"/>
      <c r="F54" s="147"/>
      <c r="G54" s="22">
        <v>2</v>
      </c>
      <c r="H54" s="22">
        <v>2</v>
      </c>
      <c r="I54" s="22">
        <v>2</v>
      </c>
      <c r="J54" s="147"/>
      <c r="K54" s="147"/>
      <c r="L54" s="22">
        <v>2</v>
      </c>
      <c r="M54" s="22">
        <v>2</v>
      </c>
    </row>
    <row r="55" spans="1:13" ht="30" x14ac:dyDescent="0.2">
      <c r="A55" s="9" t="s">
        <v>61</v>
      </c>
      <c r="B55" s="151"/>
      <c r="C55" s="28">
        <v>1</v>
      </c>
      <c r="D55" s="28">
        <v>1</v>
      </c>
      <c r="E55" s="148"/>
      <c r="F55" s="148"/>
      <c r="G55" s="28">
        <v>1</v>
      </c>
      <c r="H55" s="28">
        <v>1</v>
      </c>
      <c r="I55" s="28">
        <v>1</v>
      </c>
      <c r="J55" s="148"/>
      <c r="K55" s="148"/>
      <c r="L55" s="28">
        <v>1</v>
      </c>
      <c r="M55" s="28">
        <v>1</v>
      </c>
    </row>
    <row r="70" spans="5:5" x14ac:dyDescent="0.2">
      <c r="E70"/>
    </row>
  </sheetData>
  <mergeCells count="5">
    <mergeCell ref="B6:B55"/>
    <mergeCell ref="E6:E55"/>
    <mergeCell ref="F6:F55"/>
    <mergeCell ref="J6:J55"/>
    <mergeCell ref="K6:K55"/>
  </mergeCells>
  <pageMargins left="0.7" right="0.7" top="0.78740157499999996" bottom="0.78740157499999996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75DE-69DB-4764-B7E7-CC89D54F1DEB}">
  <sheetPr>
    <tabColor rgb="FFFFFF00"/>
  </sheetPr>
  <dimension ref="A1:M63"/>
  <sheetViews>
    <sheetView zoomScale="85" zoomScaleNormal="85" workbookViewId="0">
      <selection activeCell="D37" sqref="D37:M37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66</v>
      </c>
      <c r="C1" s="2" t="s">
        <v>67</v>
      </c>
    </row>
    <row r="2" spans="1:13" x14ac:dyDescent="0.2">
      <c r="A2" s="4" t="s">
        <v>3</v>
      </c>
      <c r="B2" s="2" t="s">
        <v>68</v>
      </c>
    </row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x14ac:dyDescent="0.2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3" s="5" customFormat="1" ht="15" customHeight="1" x14ac:dyDescent="0.2">
      <c r="A6" s="41" t="s">
        <v>7</v>
      </c>
      <c r="B6" s="124" t="s">
        <v>37</v>
      </c>
      <c r="C6" s="92" t="s">
        <v>69</v>
      </c>
      <c r="D6" s="20"/>
      <c r="E6" s="92" t="s">
        <v>38</v>
      </c>
      <c r="F6" s="20"/>
      <c r="G6" s="20"/>
      <c r="H6" s="20"/>
      <c r="I6" s="20"/>
      <c r="J6" s="92" t="s">
        <v>39</v>
      </c>
      <c r="K6" s="92" t="s">
        <v>40</v>
      </c>
      <c r="L6" s="20"/>
      <c r="M6" s="21"/>
    </row>
    <row r="7" spans="1:13" x14ac:dyDescent="0.2">
      <c r="A7" s="11" t="s">
        <v>8</v>
      </c>
      <c r="B7" s="125"/>
      <c r="C7" s="93"/>
      <c r="D7" s="22">
        <v>1</v>
      </c>
      <c r="E7" s="93"/>
      <c r="F7" s="22">
        <v>1</v>
      </c>
      <c r="G7" s="22">
        <v>1</v>
      </c>
      <c r="H7" s="22">
        <v>1</v>
      </c>
      <c r="I7" s="22">
        <v>2</v>
      </c>
      <c r="J7" s="93"/>
      <c r="K7" s="93"/>
      <c r="L7" s="22">
        <v>1</v>
      </c>
      <c r="M7" s="22">
        <v>1</v>
      </c>
    </row>
    <row r="8" spans="1:13" ht="30" x14ac:dyDescent="0.2">
      <c r="A8" s="11" t="s">
        <v>9</v>
      </c>
      <c r="B8" s="125"/>
      <c r="C8" s="93"/>
      <c r="D8" s="22"/>
      <c r="E8" s="93"/>
      <c r="F8" s="22"/>
      <c r="G8" s="22">
        <v>1</v>
      </c>
      <c r="H8" s="22"/>
      <c r="I8" s="22"/>
      <c r="J8" s="93"/>
      <c r="K8" s="93"/>
      <c r="L8" s="22"/>
      <c r="M8" s="22"/>
    </row>
    <row r="9" spans="1:13" x14ac:dyDescent="0.2">
      <c r="A9" s="11" t="s">
        <v>10</v>
      </c>
      <c r="B9" s="125"/>
      <c r="C9" s="93"/>
      <c r="D9" s="22">
        <v>0</v>
      </c>
      <c r="E9" s="93"/>
      <c r="F9" s="22">
        <v>0</v>
      </c>
      <c r="G9" s="22">
        <v>0</v>
      </c>
      <c r="H9" s="22">
        <v>0</v>
      </c>
      <c r="I9" s="22">
        <v>1</v>
      </c>
      <c r="J9" s="93"/>
      <c r="K9" s="93"/>
      <c r="L9" s="22">
        <v>2</v>
      </c>
      <c r="M9" s="23">
        <v>2</v>
      </c>
    </row>
    <row r="10" spans="1:13" x14ac:dyDescent="0.2">
      <c r="A10" s="11" t="s">
        <v>11</v>
      </c>
      <c r="B10" s="125"/>
      <c r="C10" s="93"/>
      <c r="D10" s="22">
        <v>0</v>
      </c>
      <c r="E10" s="93"/>
      <c r="F10" s="22">
        <v>0</v>
      </c>
      <c r="G10" s="22">
        <v>0</v>
      </c>
      <c r="H10" s="22">
        <v>0</v>
      </c>
      <c r="I10" s="22">
        <v>0</v>
      </c>
      <c r="J10" s="93"/>
      <c r="K10" s="93"/>
      <c r="L10" s="22">
        <v>0</v>
      </c>
      <c r="M10" s="23">
        <v>0</v>
      </c>
    </row>
    <row r="11" spans="1:13" x14ac:dyDescent="0.2">
      <c r="A11" s="11" t="s">
        <v>13</v>
      </c>
      <c r="B11" s="125"/>
      <c r="C11" s="93"/>
      <c r="D11" s="22">
        <v>0</v>
      </c>
      <c r="E11" s="93"/>
      <c r="F11" s="22">
        <v>0</v>
      </c>
      <c r="G11" s="22">
        <v>0</v>
      </c>
      <c r="H11" s="22">
        <v>0</v>
      </c>
      <c r="I11" s="22">
        <v>0</v>
      </c>
      <c r="J11" s="93"/>
      <c r="K11" s="93"/>
      <c r="L11" s="22">
        <v>0</v>
      </c>
      <c r="M11" s="23">
        <v>0</v>
      </c>
    </row>
    <row r="12" spans="1:13" ht="30" x14ac:dyDescent="0.2">
      <c r="A12" s="11" t="s">
        <v>14</v>
      </c>
      <c r="B12" s="125"/>
      <c r="C12" s="93"/>
      <c r="D12" s="22">
        <v>0</v>
      </c>
      <c r="E12" s="93"/>
      <c r="F12" s="22">
        <v>0</v>
      </c>
      <c r="G12" s="22">
        <v>0</v>
      </c>
      <c r="H12" s="22">
        <v>0</v>
      </c>
      <c r="I12" s="22">
        <v>1</v>
      </c>
      <c r="J12" s="93"/>
      <c r="K12" s="93"/>
      <c r="L12" s="22">
        <v>1</v>
      </c>
      <c r="M12" s="22">
        <v>1</v>
      </c>
    </row>
    <row r="13" spans="1:13" x14ac:dyDescent="0.2">
      <c r="A13" s="11" t="s">
        <v>15</v>
      </c>
      <c r="B13" s="125"/>
      <c r="C13" s="93"/>
      <c r="D13" s="22" t="s">
        <v>12</v>
      </c>
      <c r="E13" s="93"/>
      <c r="F13" s="22" t="s">
        <v>12</v>
      </c>
      <c r="G13" s="22" t="s">
        <v>12</v>
      </c>
      <c r="H13" s="22" t="s">
        <v>12</v>
      </c>
      <c r="I13" s="22" t="s">
        <v>12</v>
      </c>
      <c r="J13" s="93"/>
      <c r="K13" s="93"/>
      <c r="L13" s="22" t="s">
        <v>12</v>
      </c>
      <c r="M13" s="23" t="s">
        <v>12</v>
      </c>
    </row>
    <row r="14" spans="1:13" x14ac:dyDescent="0.2">
      <c r="A14" s="11" t="s">
        <v>16</v>
      </c>
      <c r="B14" s="125"/>
      <c r="C14" s="93"/>
      <c r="D14" s="22">
        <v>2</v>
      </c>
      <c r="E14" s="93"/>
      <c r="F14" s="22">
        <v>2</v>
      </c>
      <c r="G14" s="22">
        <v>2</v>
      </c>
      <c r="H14" s="22">
        <v>2</v>
      </c>
      <c r="I14" s="22">
        <v>2</v>
      </c>
      <c r="J14" s="93"/>
      <c r="K14" s="93"/>
      <c r="L14" s="22">
        <v>2</v>
      </c>
      <c r="M14" s="23">
        <v>2</v>
      </c>
    </row>
    <row r="15" spans="1:13" x14ac:dyDescent="0.2">
      <c r="A15" s="11" t="s">
        <v>17</v>
      </c>
      <c r="B15" s="125"/>
      <c r="C15" s="93"/>
      <c r="D15" s="22">
        <v>0</v>
      </c>
      <c r="E15" s="93"/>
      <c r="F15" s="22">
        <v>0</v>
      </c>
      <c r="G15" s="22">
        <v>0</v>
      </c>
      <c r="H15" s="22">
        <v>0</v>
      </c>
      <c r="I15" s="22">
        <v>0</v>
      </c>
      <c r="J15" s="93"/>
      <c r="K15" s="93"/>
      <c r="L15" s="22">
        <v>0</v>
      </c>
      <c r="M15" s="22">
        <v>0</v>
      </c>
    </row>
    <row r="16" spans="1:13" x14ac:dyDescent="0.2">
      <c r="A16" s="11" t="s">
        <v>18</v>
      </c>
      <c r="B16" s="125"/>
      <c r="C16" s="93"/>
      <c r="D16" s="22">
        <v>0</v>
      </c>
      <c r="E16" s="93"/>
      <c r="F16" s="22">
        <v>0</v>
      </c>
      <c r="G16" s="22">
        <v>0</v>
      </c>
      <c r="H16" s="22">
        <v>0</v>
      </c>
      <c r="I16" s="22">
        <v>0</v>
      </c>
      <c r="J16" s="93"/>
      <c r="K16" s="93"/>
      <c r="L16" s="22">
        <v>0</v>
      </c>
      <c r="M16" s="23">
        <v>0</v>
      </c>
    </row>
    <row r="17" spans="1:13" s="96" customFormat="1" x14ac:dyDescent="0.2">
      <c r="A17" s="97" t="s">
        <v>41</v>
      </c>
      <c r="B17" s="126"/>
      <c r="C17" s="121"/>
      <c r="D17" s="116">
        <f>AVERAGE(D7:D16)</f>
        <v>0.375</v>
      </c>
      <c r="E17" s="121"/>
      <c r="F17" s="116">
        <f>AVERAGE(F7:F16)</f>
        <v>0.375</v>
      </c>
      <c r="G17" s="116">
        <f>AVERAGE(G7:G16)</f>
        <v>0.44444444444444442</v>
      </c>
      <c r="H17" s="116">
        <f>AVERAGE(H7:H16)</f>
        <v>0.375</v>
      </c>
      <c r="I17" s="116">
        <f>AVERAGE(I7:I16)</f>
        <v>0.75</v>
      </c>
      <c r="J17" s="121"/>
      <c r="K17" s="121"/>
      <c r="L17" s="116">
        <f>AVERAGE(L7:L16)</f>
        <v>0.75</v>
      </c>
      <c r="M17" s="116">
        <f>AVERAGE(M7:M16)</f>
        <v>0.75</v>
      </c>
    </row>
    <row r="18" spans="1:13" s="5" customFormat="1" ht="15.75" x14ac:dyDescent="0.2">
      <c r="A18" s="12" t="s">
        <v>19</v>
      </c>
      <c r="B18" s="125"/>
      <c r="C18" s="93"/>
      <c r="D18" s="24"/>
      <c r="E18" s="93"/>
      <c r="F18" s="24"/>
      <c r="G18" s="24"/>
      <c r="H18" s="24"/>
      <c r="I18" s="24"/>
      <c r="J18" s="93"/>
      <c r="K18" s="93"/>
      <c r="L18" s="24"/>
      <c r="M18" s="25"/>
    </row>
    <row r="19" spans="1:13" s="5" customFormat="1" ht="15.75" x14ac:dyDescent="0.2">
      <c r="A19" s="12" t="s">
        <v>20</v>
      </c>
      <c r="B19" s="125"/>
      <c r="C19" s="93"/>
      <c r="D19" s="24"/>
      <c r="E19" s="93"/>
      <c r="F19" s="24"/>
      <c r="G19" s="24"/>
      <c r="H19" s="24"/>
      <c r="I19" s="24"/>
      <c r="J19" s="93"/>
      <c r="K19" s="93"/>
      <c r="L19" s="24"/>
      <c r="M19" s="25"/>
    </row>
    <row r="20" spans="1:13" ht="30" x14ac:dyDescent="0.2">
      <c r="A20" s="11" t="s">
        <v>21</v>
      </c>
      <c r="B20" s="125"/>
      <c r="C20" s="93"/>
      <c r="D20" s="22">
        <v>1</v>
      </c>
      <c r="E20" s="93"/>
      <c r="F20" s="22">
        <v>0</v>
      </c>
      <c r="G20" s="22">
        <v>0</v>
      </c>
      <c r="H20" s="22">
        <v>0</v>
      </c>
      <c r="I20" s="22">
        <v>0</v>
      </c>
      <c r="J20" s="93"/>
      <c r="K20" s="93"/>
      <c r="L20" s="22">
        <v>1</v>
      </c>
      <c r="M20" s="23">
        <v>0</v>
      </c>
    </row>
    <row r="21" spans="1:13" x14ac:dyDescent="0.2">
      <c r="A21" s="11" t="s">
        <v>22</v>
      </c>
      <c r="B21" s="125"/>
      <c r="C21" s="93"/>
      <c r="D21" s="22" t="s">
        <v>12</v>
      </c>
      <c r="E21" s="93"/>
      <c r="F21" s="22" t="s">
        <v>12</v>
      </c>
      <c r="G21" s="22" t="s">
        <v>12</v>
      </c>
      <c r="H21" s="22" t="s">
        <v>12</v>
      </c>
      <c r="I21" s="22" t="s">
        <v>12</v>
      </c>
      <c r="J21" s="93"/>
      <c r="K21" s="93"/>
      <c r="L21" s="22" t="s">
        <v>12</v>
      </c>
      <c r="M21" s="22" t="s">
        <v>12</v>
      </c>
    </row>
    <row r="22" spans="1:13" ht="30" x14ac:dyDescent="0.2">
      <c r="A22" s="11" t="s">
        <v>23</v>
      </c>
      <c r="B22" s="125"/>
      <c r="C22" s="93"/>
      <c r="D22" s="22">
        <v>0</v>
      </c>
      <c r="E22" s="93"/>
      <c r="F22" s="22">
        <v>0</v>
      </c>
      <c r="G22" s="22">
        <v>0</v>
      </c>
      <c r="H22" s="22">
        <v>0</v>
      </c>
      <c r="I22" s="22">
        <v>0</v>
      </c>
      <c r="J22" s="93"/>
      <c r="K22" s="93"/>
      <c r="L22" s="22">
        <v>0</v>
      </c>
      <c r="M22" s="22">
        <v>0</v>
      </c>
    </row>
    <row r="23" spans="1:13" s="96" customFormat="1" x14ac:dyDescent="0.2">
      <c r="A23" s="97" t="s">
        <v>41</v>
      </c>
      <c r="B23" s="126"/>
      <c r="C23" s="121"/>
      <c r="D23" s="116">
        <f>AVERAGE(D20:D22)</f>
        <v>0.5</v>
      </c>
      <c r="E23" s="121"/>
      <c r="F23" s="116">
        <f>AVERAGE(F20:F22)</f>
        <v>0</v>
      </c>
      <c r="G23" s="116">
        <f>AVERAGE(G20:G22)</f>
        <v>0</v>
      </c>
      <c r="H23" s="116">
        <f>AVERAGE(H20:H22)</f>
        <v>0</v>
      </c>
      <c r="I23" s="116">
        <f>AVERAGE(I20:I22)</f>
        <v>0</v>
      </c>
      <c r="J23" s="121"/>
      <c r="K23" s="121"/>
      <c r="L23" s="116">
        <f>AVERAGE(L20:L22)</f>
        <v>0.5</v>
      </c>
      <c r="M23" s="116">
        <f>AVERAGE(M20:M22)</f>
        <v>0</v>
      </c>
    </row>
    <row r="24" spans="1:13" s="5" customFormat="1" ht="15.75" x14ac:dyDescent="0.2">
      <c r="A24" s="12" t="s">
        <v>24</v>
      </c>
      <c r="B24" s="125"/>
      <c r="C24" s="93"/>
      <c r="D24" s="24"/>
      <c r="E24" s="93"/>
      <c r="F24" s="24"/>
      <c r="G24" s="24"/>
      <c r="H24" s="24"/>
      <c r="I24" s="24"/>
      <c r="J24" s="93"/>
      <c r="K24" s="93"/>
      <c r="L24" s="24"/>
      <c r="M24" s="25"/>
    </row>
    <row r="25" spans="1:13" x14ac:dyDescent="0.2">
      <c r="A25" s="11" t="s">
        <v>25</v>
      </c>
      <c r="B25" s="125"/>
      <c r="C25" s="93"/>
      <c r="D25" s="22">
        <v>1</v>
      </c>
      <c r="E25" s="93"/>
      <c r="F25" s="22">
        <v>1</v>
      </c>
      <c r="G25" s="22">
        <v>0</v>
      </c>
      <c r="H25" s="22">
        <v>0</v>
      </c>
      <c r="I25" s="22">
        <v>0</v>
      </c>
      <c r="J25" s="93"/>
      <c r="K25" s="93"/>
      <c r="L25" s="22">
        <v>1</v>
      </c>
      <c r="M25" s="23">
        <v>0</v>
      </c>
    </row>
    <row r="26" spans="1:13" x14ac:dyDescent="0.2">
      <c r="A26" s="11" t="s">
        <v>26</v>
      </c>
      <c r="B26" s="125"/>
      <c r="C26" s="93"/>
      <c r="D26" s="22" t="s">
        <v>12</v>
      </c>
      <c r="E26" s="93"/>
      <c r="F26" s="22" t="s">
        <v>12</v>
      </c>
      <c r="G26" s="22" t="s">
        <v>12</v>
      </c>
      <c r="H26" s="22" t="s">
        <v>12</v>
      </c>
      <c r="I26" s="22" t="s">
        <v>12</v>
      </c>
      <c r="J26" s="93"/>
      <c r="K26" s="93"/>
      <c r="L26" s="22" t="s">
        <v>12</v>
      </c>
      <c r="M26" s="23" t="s">
        <v>12</v>
      </c>
    </row>
    <row r="27" spans="1:13" x14ac:dyDescent="0.2">
      <c r="A27" s="11" t="s">
        <v>27</v>
      </c>
      <c r="B27" s="125"/>
      <c r="C27" s="93"/>
      <c r="D27" s="22" t="s">
        <v>12</v>
      </c>
      <c r="E27" s="93"/>
      <c r="F27" s="22" t="s">
        <v>12</v>
      </c>
      <c r="G27" s="22" t="s">
        <v>12</v>
      </c>
      <c r="H27" s="22" t="s">
        <v>12</v>
      </c>
      <c r="I27" s="22" t="s">
        <v>12</v>
      </c>
      <c r="J27" s="93"/>
      <c r="K27" s="93"/>
      <c r="L27" s="22" t="s">
        <v>12</v>
      </c>
      <c r="M27" s="23" t="s">
        <v>12</v>
      </c>
    </row>
    <row r="28" spans="1:13" s="96" customFormat="1" x14ac:dyDescent="0.2">
      <c r="A28" s="97" t="s">
        <v>41</v>
      </c>
      <c r="B28" s="126"/>
      <c r="C28" s="121"/>
      <c r="D28" s="116">
        <f>AVERAGE(D25:D27)</f>
        <v>1</v>
      </c>
      <c r="E28" s="121"/>
      <c r="F28" s="116">
        <f>AVERAGE(F25:F27)</f>
        <v>1</v>
      </c>
      <c r="G28" s="116">
        <f>AVERAGE(G25:G27)</f>
        <v>0</v>
      </c>
      <c r="H28" s="116">
        <f>AVERAGE(H25:H27)</f>
        <v>0</v>
      </c>
      <c r="I28" s="116">
        <f>AVERAGE(I25:I27)</f>
        <v>0</v>
      </c>
      <c r="J28" s="121"/>
      <c r="K28" s="121"/>
      <c r="L28" s="116">
        <f>AVERAGE(L25:L27)</f>
        <v>1</v>
      </c>
      <c r="M28" s="116">
        <f>AVERAGE(M25:M27)</f>
        <v>0</v>
      </c>
    </row>
    <row r="29" spans="1:13" s="5" customFormat="1" ht="15.75" x14ac:dyDescent="0.2">
      <c r="A29" s="12" t="s">
        <v>28</v>
      </c>
      <c r="B29" s="125"/>
      <c r="C29" s="93"/>
      <c r="D29" s="24"/>
      <c r="E29" s="93"/>
      <c r="F29" s="24"/>
      <c r="G29" s="24"/>
      <c r="H29" s="24"/>
      <c r="I29" s="24"/>
      <c r="J29" s="93"/>
      <c r="K29" s="93"/>
      <c r="L29" s="24"/>
      <c r="M29" s="25"/>
    </row>
    <row r="30" spans="1:13" x14ac:dyDescent="0.2">
      <c r="A30" s="11" t="s">
        <v>29</v>
      </c>
      <c r="B30" s="125"/>
      <c r="C30" s="93"/>
      <c r="D30" s="22">
        <v>0</v>
      </c>
      <c r="E30" s="93"/>
      <c r="F30" s="22">
        <v>1</v>
      </c>
      <c r="G30" s="22">
        <v>1</v>
      </c>
      <c r="H30" s="22">
        <v>1</v>
      </c>
      <c r="I30" s="22">
        <v>1</v>
      </c>
      <c r="J30" s="93"/>
      <c r="K30" s="93"/>
      <c r="L30" s="22">
        <v>1</v>
      </c>
      <c r="M30" s="22">
        <v>1</v>
      </c>
    </row>
    <row r="31" spans="1:13" x14ac:dyDescent="0.2">
      <c r="A31" s="11" t="s">
        <v>30</v>
      </c>
      <c r="B31" s="125"/>
      <c r="C31" s="93"/>
      <c r="D31" s="22" t="s">
        <v>12</v>
      </c>
      <c r="E31" s="93"/>
      <c r="F31" s="22" t="s">
        <v>12</v>
      </c>
      <c r="G31" s="22" t="s">
        <v>12</v>
      </c>
      <c r="H31" s="22" t="s">
        <v>12</v>
      </c>
      <c r="I31" s="22" t="s">
        <v>12</v>
      </c>
      <c r="J31" s="93"/>
      <c r="K31" s="93"/>
      <c r="L31" s="22" t="s">
        <v>12</v>
      </c>
      <c r="M31" s="23" t="s">
        <v>12</v>
      </c>
    </row>
    <row r="32" spans="1:13" x14ac:dyDescent="0.2">
      <c r="A32" s="11" t="s">
        <v>31</v>
      </c>
      <c r="B32" s="125"/>
      <c r="C32" s="93"/>
      <c r="D32" s="22" t="s">
        <v>12</v>
      </c>
      <c r="E32" s="93"/>
      <c r="F32" s="22" t="s">
        <v>12</v>
      </c>
      <c r="G32" s="22" t="s">
        <v>12</v>
      </c>
      <c r="H32" s="22" t="s">
        <v>12</v>
      </c>
      <c r="I32" s="22" t="s">
        <v>12</v>
      </c>
      <c r="J32" s="93"/>
      <c r="K32" s="93"/>
      <c r="L32" s="22" t="s">
        <v>12</v>
      </c>
      <c r="M32" s="23" t="s">
        <v>12</v>
      </c>
    </row>
    <row r="33" spans="1:13" x14ac:dyDescent="0.2">
      <c r="A33" s="11" t="s">
        <v>32</v>
      </c>
      <c r="B33" s="125"/>
      <c r="C33" s="93"/>
      <c r="D33" s="22">
        <v>0</v>
      </c>
      <c r="E33" s="93"/>
      <c r="F33" s="22">
        <v>0</v>
      </c>
      <c r="G33" s="22">
        <v>0</v>
      </c>
      <c r="H33" s="22">
        <v>0</v>
      </c>
      <c r="I33" s="22">
        <v>0</v>
      </c>
      <c r="J33" s="93"/>
      <c r="K33" s="93"/>
      <c r="L33" s="22">
        <v>1</v>
      </c>
      <c r="M33" s="95">
        <v>0</v>
      </c>
    </row>
    <row r="34" spans="1:13" s="101" customFormat="1" x14ac:dyDescent="0.2">
      <c r="A34" s="97" t="s">
        <v>41</v>
      </c>
      <c r="B34" s="125"/>
      <c r="C34" s="93"/>
      <c r="D34" s="116">
        <f>AVERAGE(D30:D33)</f>
        <v>0</v>
      </c>
      <c r="E34" s="116"/>
      <c r="F34" s="116">
        <f t="shared" ref="F34:M34" si="0">AVERAGE(F30:F33)</f>
        <v>0.5</v>
      </c>
      <c r="G34" s="116">
        <f t="shared" si="0"/>
        <v>0.5</v>
      </c>
      <c r="H34" s="116">
        <f t="shared" si="0"/>
        <v>0.5</v>
      </c>
      <c r="I34" s="116">
        <f t="shared" si="0"/>
        <v>0.5</v>
      </c>
      <c r="J34" s="116"/>
      <c r="K34" s="116"/>
      <c r="L34" s="116">
        <f t="shared" si="0"/>
        <v>1</v>
      </c>
      <c r="M34" s="116">
        <f t="shared" si="0"/>
        <v>0.5</v>
      </c>
    </row>
    <row r="35" spans="1:13" s="5" customFormat="1" ht="15.75" x14ac:dyDescent="0.2">
      <c r="A35" s="12" t="s">
        <v>33</v>
      </c>
      <c r="B35" s="125"/>
      <c r="C35" s="93"/>
      <c r="D35" s="24"/>
      <c r="E35" s="93"/>
      <c r="F35" s="24"/>
      <c r="G35" s="24"/>
      <c r="H35" s="24"/>
      <c r="I35" s="24"/>
      <c r="J35" s="93"/>
      <c r="K35" s="93"/>
      <c r="L35" s="24"/>
      <c r="M35" s="25"/>
    </row>
    <row r="36" spans="1:13" x14ac:dyDescent="0.2">
      <c r="A36" s="11" t="s">
        <v>34</v>
      </c>
      <c r="B36" s="125"/>
      <c r="C36" s="93"/>
      <c r="D36" s="22">
        <v>0</v>
      </c>
      <c r="E36" s="93"/>
      <c r="F36" s="22">
        <v>0</v>
      </c>
      <c r="G36" s="22">
        <v>0</v>
      </c>
      <c r="H36" s="22">
        <v>0</v>
      </c>
      <c r="I36" s="22">
        <v>0</v>
      </c>
      <c r="J36" s="93"/>
      <c r="K36" s="93"/>
      <c r="L36" s="22">
        <v>0</v>
      </c>
      <c r="M36" s="22">
        <v>0</v>
      </c>
    </row>
    <row r="37" spans="1:13" s="96" customFormat="1" x14ac:dyDescent="0.2">
      <c r="A37" s="113" t="s">
        <v>41</v>
      </c>
      <c r="B37" s="127"/>
      <c r="C37" s="122"/>
      <c r="D37" s="117">
        <v>0</v>
      </c>
      <c r="E37" s="122"/>
      <c r="F37" s="117">
        <v>0</v>
      </c>
      <c r="G37" s="117">
        <v>0</v>
      </c>
      <c r="H37" s="117">
        <v>0</v>
      </c>
      <c r="I37" s="117">
        <v>0</v>
      </c>
      <c r="J37" s="122"/>
      <c r="K37" s="122"/>
      <c r="L37" s="117">
        <v>0</v>
      </c>
      <c r="M37" s="119">
        <v>0</v>
      </c>
    </row>
    <row r="38" spans="1:13" s="5" customFormat="1" ht="31.5" x14ac:dyDescent="0.2">
      <c r="A38" s="10" t="s">
        <v>42</v>
      </c>
      <c r="B38" s="125"/>
      <c r="C38" s="93"/>
      <c r="D38" s="20"/>
      <c r="E38" s="93"/>
      <c r="F38" s="20"/>
      <c r="G38" s="20"/>
      <c r="H38" s="20"/>
      <c r="I38" s="20"/>
      <c r="J38" s="93"/>
      <c r="K38" s="93"/>
      <c r="L38" s="20"/>
      <c r="M38" s="21"/>
    </row>
    <row r="39" spans="1:13" s="5" customFormat="1" ht="15.75" x14ac:dyDescent="0.2">
      <c r="A39" s="12" t="s">
        <v>43</v>
      </c>
      <c r="B39" s="125"/>
      <c r="C39" s="93"/>
      <c r="D39" s="24"/>
      <c r="E39" s="93"/>
      <c r="F39" s="24"/>
      <c r="G39" s="24"/>
      <c r="H39" s="24"/>
      <c r="I39" s="24"/>
      <c r="J39" s="93"/>
      <c r="K39" s="93"/>
      <c r="L39" s="24"/>
      <c r="M39" s="25"/>
    </row>
    <row r="40" spans="1:13" x14ac:dyDescent="0.2">
      <c r="A40" s="11" t="s">
        <v>44</v>
      </c>
      <c r="B40" s="125"/>
      <c r="C40" s="93"/>
      <c r="D40" s="22">
        <v>1</v>
      </c>
      <c r="E40" s="93"/>
      <c r="F40" s="22">
        <v>1</v>
      </c>
      <c r="G40" s="22">
        <v>1</v>
      </c>
      <c r="H40" s="22">
        <v>1</v>
      </c>
      <c r="I40" s="22">
        <v>1</v>
      </c>
      <c r="J40" s="93"/>
      <c r="K40" s="93"/>
      <c r="L40" s="22">
        <v>1</v>
      </c>
      <c r="M40" s="23">
        <v>1</v>
      </c>
    </row>
    <row r="41" spans="1:13" x14ac:dyDescent="0.2">
      <c r="A41" s="11" t="s">
        <v>45</v>
      </c>
      <c r="B41" s="125"/>
      <c r="C41" s="93"/>
      <c r="D41" s="22">
        <v>1</v>
      </c>
      <c r="E41" s="93"/>
      <c r="F41" s="22">
        <v>1</v>
      </c>
      <c r="G41" s="22">
        <v>1</v>
      </c>
      <c r="H41" s="22">
        <v>1</v>
      </c>
      <c r="I41" s="22">
        <v>1</v>
      </c>
      <c r="J41" s="93"/>
      <c r="K41" s="93"/>
      <c r="L41" s="22">
        <v>1</v>
      </c>
      <c r="M41" s="23">
        <v>1</v>
      </c>
    </row>
    <row r="42" spans="1:13" ht="30" x14ac:dyDescent="0.2">
      <c r="A42" s="11" t="s">
        <v>46</v>
      </c>
      <c r="B42" s="125"/>
      <c r="C42" s="93"/>
      <c r="D42" s="22">
        <v>1</v>
      </c>
      <c r="E42" s="93"/>
      <c r="F42" s="22">
        <v>1</v>
      </c>
      <c r="G42" s="22">
        <v>1</v>
      </c>
      <c r="H42" s="22">
        <v>1</v>
      </c>
      <c r="I42" s="22">
        <v>1</v>
      </c>
      <c r="J42" s="93"/>
      <c r="K42" s="93"/>
      <c r="L42" s="22">
        <v>1</v>
      </c>
      <c r="M42" s="23">
        <v>1</v>
      </c>
    </row>
    <row r="43" spans="1:13" s="96" customFormat="1" x14ac:dyDescent="0.2">
      <c r="A43" s="97" t="s">
        <v>41</v>
      </c>
      <c r="B43" s="127"/>
      <c r="C43" s="122"/>
      <c r="D43" s="95">
        <f>AVERAGE(D40:D42)</f>
        <v>1</v>
      </c>
      <c r="E43" s="122"/>
      <c r="F43" s="95">
        <f>AVERAGE(F40:F42)</f>
        <v>1</v>
      </c>
      <c r="G43" s="95">
        <f>AVERAGE(G40:G42)</f>
        <v>1</v>
      </c>
      <c r="H43" s="95">
        <f>AVERAGE(H40:H42)</f>
        <v>1</v>
      </c>
      <c r="I43" s="95">
        <f>AVERAGE(I40:I42)</f>
        <v>1</v>
      </c>
      <c r="J43" s="122"/>
      <c r="K43" s="122"/>
      <c r="L43" s="95">
        <f>AVERAGE(L40:L42)</f>
        <v>1</v>
      </c>
      <c r="M43" s="95">
        <f>AVERAGE(M40:M42)</f>
        <v>1</v>
      </c>
    </row>
    <row r="44" spans="1:13" s="5" customFormat="1" ht="15.75" x14ac:dyDescent="0.2">
      <c r="A44" s="12" t="s">
        <v>47</v>
      </c>
      <c r="B44" s="125"/>
      <c r="C44" s="93"/>
      <c r="D44" s="24"/>
      <c r="E44" s="93"/>
      <c r="F44" s="24"/>
      <c r="G44" s="24"/>
      <c r="H44" s="24"/>
      <c r="I44" s="24"/>
      <c r="J44" s="93"/>
      <c r="K44" s="93"/>
      <c r="L44" s="24"/>
      <c r="M44" s="25"/>
    </row>
    <row r="45" spans="1:13" x14ac:dyDescent="0.2">
      <c r="A45" s="11" t="s">
        <v>48</v>
      </c>
      <c r="B45" s="125"/>
      <c r="C45" s="93"/>
      <c r="D45" s="22" t="s">
        <v>12</v>
      </c>
      <c r="E45" s="93"/>
      <c r="F45" s="22" t="s">
        <v>12</v>
      </c>
      <c r="G45" s="22" t="s">
        <v>12</v>
      </c>
      <c r="H45" s="22" t="s">
        <v>12</v>
      </c>
      <c r="I45" s="22" t="s">
        <v>12</v>
      </c>
      <c r="J45" s="93"/>
      <c r="K45" s="93"/>
      <c r="L45" s="22" t="s">
        <v>12</v>
      </c>
      <c r="M45" s="23" t="s">
        <v>12</v>
      </c>
    </row>
    <row r="46" spans="1:13" x14ac:dyDescent="0.2">
      <c r="A46" s="11" t="s">
        <v>49</v>
      </c>
      <c r="B46" s="125"/>
      <c r="C46" s="93"/>
      <c r="D46" s="22">
        <v>1</v>
      </c>
      <c r="E46" s="93"/>
      <c r="F46" s="22">
        <v>1</v>
      </c>
      <c r="G46" s="22">
        <v>1</v>
      </c>
      <c r="H46" s="22">
        <v>1</v>
      </c>
      <c r="I46" s="22">
        <v>1</v>
      </c>
      <c r="J46" s="93"/>
      <c r="K46" s="93"/>
      <c r="L46" s="22">
        <v>1</v>
      </c>
      <c r="M46" s="23">
        <v>1</v>
      </c>
    </row>
    <row r="47" spans="1:13" s="96" customFormat="1" x14ac:dyDescent="0.2">
      <c r="A47" s="97" t="s">
        <v>41</v>
      </c>
      <c r="B47" s="126"/>
      <c r="C47" s="121"/>
      <c r="D47" s="95">
        <f>AVERAGE(D45:D46)</f>
        <v>1</v>
      </c>
      <c r="E47" s="121"/>
      <c r="F47" s="95">
        <f>AVERAGE(F45:F46)</f>
        <v>1</v>
      </c>
      <c r="G47" s="95">
        <f>AVERAGE(G45:G46)</f>
        <v>1</v>
      </c>
      <c r="H47" s="95">
        <f>AVERAGE(H45:H46)</f>
        <v>1</v>
      </c>
      <c r="I47" s="95">
        <f>AVERAGE(I45:I46)</f>
        <v>1</v>
      </c>
      <c r="J47" s="121"/>
      <c r="K47" s="121"/>
      <c r="L47" s="95">
        <f>AVERAGE(L45:L46)</f>
        <v>1</v>
      </c>
      <c r="M47" s="95">
        <f>AVERAGE(M45:M46)</f>
        <v>1</v>
      </c>
    </row>
    <row r="48" spans="1:13" s="5" customFormat="1" ht="15.75" x14ac:dyDescent="0.2">
      <c r="A48" s="12" t="s">
        <v>50</v>
      </c>
      <c r="B48" s="125"/>
      <c r="C48" s="93"/>
      <c r="D48" s="24"/>
      <c r="E48" s="93"/>
      <c r="F48" s="24"/>
      <c r="G48" s="24"/>
      <c r="H48" s="24"/>
      <c r="I48" s="24"/>
      <c r="J48" s="93"/>
      <c r="K48" s="93"/>
      <c r="L48" s="24"/>
      <c r="M48" s="25"/>
    </row>
    <row r="49" spans="1:13" x14ac:dyDescent="0.2">
      <c r="A49" s="11" t="s">
        <v>51</v>
      </c>
      <c r="B49" s="125"/>
      <c r="C49" s="93"/>
      <c r="D49" s="22">
        <v>1</v>
      </c>
      <c r="E49" s="93"/>
      <c r="F49" s="22">
        <v>1</v>
      </c>
      <c r="G49" s="22">
        <v>1</v>
      </c>
      <c r="H49" s="22">
        <v>1</v>
      </c>
      <c r="I49" s="22">
        <v>1</v>
      </c>
      <c r="J49" s="93"/>
      <c r="K49" s="93"/>
      <c r="L49" s="22">
        <v>1</v>
      </c>
      <c r="M49" s="23">
        <v>1</v>
      </c>
    </row>
    <row r="50" spans="1:13" ht="30" x14ac:dyDescent="0.2">
      <c r="A50" s="11" t="s">
        <v>52</v>
      </c>
      <c r="B50" s="125"/>
      <c r="C50" s="93"/>
      <c r="D50" s="22">
        <v>1</v>
      </c>
      <c r="E50" s="93"/>
      <c r="F50" s="22">
        <v>1</v>
      </c>
      <c r="G50" s="22">
        <v>1</v>
      </c>
      <c r="H50" s="22">
        <v>1</v>
      </c>
      <c r="I50" s="22">
        <v>1</v>
      </c>
      <c r="J50" s="93"/>
      <c r="K50" s="93"/>
      <c r="L50" s="22">
        <v>1</v>
      </c>
      <c r="M50" s="23">
        <v>1</v>
      </c>
    </row>
    <row r="51" spans="1:13" ht="30" x14ac:dyDescent="0.2">
      <c r="A51" s="11" t="s">
        <v>53</v>
      </c>
      <c r="B51" s="125"/>
      <c r="C51" s="93"/>
      <c r="D51" s="22">
        <v>1</v>
      </c>
      <c r="E51" s="93"/>
      <c r="F51" s="22">
        <v>1</v>
      </c>
      <c r="G51" s="22">
        <v>1</v>
      </c>
      <c r="H51" s="22">
        <v>1</v>
      </c>
      <c r="I51" s="22">
        <v>1</v>
      </c>
      <c r="J51" s="93"/>
      <c r="K51" s="93"/>
      <c r="L51" s="22">
        <v>1</v>
      </c>
      <c r="M51" s="23">
        <v>1</v>
      </c>
    </row>
    <row r="52" spans="1:13" s="96" customFormat="1" x14ac:dyDescent="0.2">
      <c r="A52" s="97" t="s">
        <v>41</v>
      </c>
      <c r="B52" s="126"/>
      <c r="C52" s="121"/>
      <c r="D52" s="95">
        <f>AVERAGE(D49:D51)</f>
        <v>1</v>
      </c>
      <c r="E52" s="121"/>
      <c r="F52" s="95">
        <f>AVERAGE(F49:F51)</f>
        <v>1</v>
      </c>
      <c r="G52" s="95">
        <f>AVERAGE(G49:G51)</f>
        <v>1</v>
      </c>
      <c r="H52" s="95">
        <f>AVERAGE(H49:H51)</f>
        <v>1</v>
      </c>
      <c r="I52" s="95">
        <f>AVERAGE(I49:I51)</f>
        <v>1</v>
      </c>
      <c r="J52" s="121"/>
      <c r="K52" s="121"/>
      <c r="L52" s="95">
        <f>AVERAGE(L49:L51)</f>
        <v>1</v>
      </c>
      <c r="M52" s="95">
        <f>AVERAGE(M49:M51)</f>
        <v>1</v>
      </c>
    </row>
    <row r="53" spans="1:13" s="5" customFormat="1" ht="15.75" x14ac:dyDescent="0.2">
      <c r="A53" s="12" t="s">
        <v>54</v>
      </c>
      <c r="B53" s="125"/>
      <c r="C53" s="93"/>
      <c r="D53" s="24"/>
      <c r="E53" s="93"/>
      <c r="F53" s="24"/>
      <c r="G53" s="24"/>
      <c r="H53" s="24"/>
      <c r="I53" s="24"/>
      <c r="J53" s="93"/>
      <c r="K53" s="93"/>
      <c r="L53" s="24"/>
      <c r="M53" s="25"/>
    </row>
    <row r="54" spans="1:13" x14ac:dyDescent="0.2">
      <c r="A54" s="11" t="s">
        <v>55</v>
      </c>
      <c r="B54" s="125"/>
      <c r="C54" s="93"/>
      <c r="D54" s="22">
        <v>1</v>
      </c>
      <c r="E54" s="93"/>
      <c r="F54" s="22">
        <v>2</v>
      </c>
      <c r="G54" s="22">
        <v>2</v>
      </c>
      <c r="H54" s="22">
        <v>2</v>
      </c>
      <c r="I54" s="22">
        <v>2</v>
      </c>
      <c r="J54" s="93"/>
      <c r="K54" s="93"/>
      <c r="L54" s="22">
        <v>2</v>
      </c>
      <c r="M54" s="23">
        <v>2</v>
      </c>
    </row>
    <row r="55" spans="1:13" x14ac:dyDescent="0.2">
      <c r="A55" s="11" t="s">
        <v>56</v>
      </c>
      <c r="B55" s="125"/>
      <c r="C55" s="93"/>
      <c r="D55" s="22">
        <v>1</v>
      </c>
      <c r="E55" s="93"/>
      <c r="F55" s="22">
        <v>1</v>
      </c>
      <c r="G55" s="22">
        <v>1</v>
      </c>
      <c r="H55" s="22">
        <v>1</v>
      </c>
      <c r="I55" s="22">
        <v>1</v>
      </c>
      <c r="J55" s="93"/>
      <c r="K55" s="93"/>
      <c r="L55" s="22">
        <v>1</v>
      </c>
      <c r="M55" s="23">
        <v>1</v>
      </c>
    </row>
    <row r="56" spans="1:13" ht="30" x14ac:dyDescent="0.2">
      <c r="A56" s="11" t="s">
        <v>57</v>
      </c>
      <c r="B56" s="125"/>
      <c r="C56" s="93"/>
      <c r="D56" s="22">
        <v>1</v>
      </c>
      <c r="E56" s="93"/>
      <c r="F56" s="22">
        <v>1</v>
      </c>
      <c r="G56" s="22">
        <v>1</v>
      </c>
      <c r="H56" s="22">
        <v>1</v>
      </c>
      <c r="I56" s="22">
        <v>1</v>
      </c>
      <c r="J56" s="93"/>
      <c r="K56" s="93"/>
      <c r="L56" s="22">
        <v>1</v>
      </c>
      <c r="M56" s="23">
        <v>1</v>
      </c>
    </row>
    <row r="57" spans="1:13" x14ac:dyDescent="0.2">
      <c r="A57" s="11" t="s">
        <v>58</v>
      </c>
      <c r="B57" s="125"/>
      <c r="C57" s="93"/>
      <c r="D57" s="22" t="s">
        <v>12</v>
      </c>
      <c r="E57" s="93"/>
      <c r="F57" s="22" t="s">
        <v>12</v>
      </c>
      <c r="G57" s="22" t="s">
        <v>12</v>
      </c>
      <c r="H57" s="22" t="s">
        <v>12</v>
      </c>
      <c r="I57" s="22" t="s">
        <v>12</v>
      </c>
      <c r="J57" s="93"/>
      <c r="K57" s="93"/>
      <c r="L57" s="22" t="s">
        <v>12</v>
      </c>
      <c r="M57" s="23" t="s">
        <v>12</v>
      </c>
    </row>
    <row r="58" spans="1:13" s="96" customFormat="1" x14ac:dyDescent="0.2">
      <c r="A58" s="97" t="s">
        <v>41</v>
      </c>
      <c r="B58" s="126"/>
      <c r="C58" s="121"/>
      <c r="D58" s="95">
        <f>AVERAGE(D54:D57)</f>
        <v>1</v>
      </c>
      <c r="E58" s="121"/>
      <c r="F58" s="95">
        <f>AVERAGE(F54:F57)</f>
        <v>1.3333333333333333</v>
      </c>
      <c r="G58" s="95">
        <f>AVERAGE(G54:G57)</f>
        <v>1.3333333333333333</v>
      </c>
      <c r="H58" s="95">
        <f>AVERAGE(H54:H57)</f>
        <v>1.3333333333333333</v>
      </c>
      <c r="I58" s="95">
        <f>AVERAGE(I54:I57)</f>
        <v>1.3333333333333333</v>
      </c>
      <c r="J58" s="121"/>
      <c r="K58" s="121"/>
      <c r="L58" s="95">
        <f>AVERAGE(L54:L57)</f>
        <v>1.3333333333333333</v>
      </c>
      <c r="M58" s="95">
        <f>AVERAGE(M54:M57)</f>
        <v>1.3333333333333333</v>
      </c>
    </row>
    <row r="59" spans="1:13" s="5" customFormat="1" ht="15.75" x14ac:dyDescent="0.2">
      <c r="A59" s="12" t="s">
        <v>25</v>
      </c>
      <c r="B59" s="125"/>
      <c r="C59" s="93"/>
      <c r="D59" s="24"/>
      <c r="E59" s="93"/>
      <c r="F59" s="24"/>
      <c r="G59" s="24"/>
      <c r="H59" s="24"/>
      <c r="I59" s="24"/>
      <c r="J59" s="93"/>
      <c r="K59" s="93"/>
      <c r="L59" s="24"/>
      <c r="M59" s="25"/>
    </row>
    <row r="60" spans="1:13" ht="30" x14ac:dyDescent="0.2">
      <c r="A60" s="11" t="s">
        <v>59</v>
      </c>
      <c r="B60" s="125"/>
      <c r="C60" s="93"/>
      <c r="D60" s="22">
        <v>1</v>
      </c>
      <c r="E60" s="93"/>
      <c r="F60" s="22">
        <v>1</v>
      </c>
      <c r="G60" s="22">
        <v>1</v>
      </c>
      <c r="H60" s="22">
        <v>1</v>
      </c>
      <c r="I60" s="22">
        <v>1</v>
      </c>
      <c r="J60" s="93"/>
      <c r="K60" s="93"/>
      <c r="L60" s="22">
        <v>1</v>
      </c>
      <c r="M60" s="23">
        <v>1</v>
      </c>
    </row>
    <row r="61" spans="1:13" x14ac:dyDescent="0.2">
      <c r="A61" s="11" t="s">
        <v>60</v>
      </c>
      <c r="B61" s="125"/>
      <c r="C61" s="93"/>
      <c r="D61" s="22">
        <v>1</v>
      </c>
      <c r="E61" s="93"/>
      <c r="F61" s="22">
        <v>1</v>
      </c>
      <c r="G61" s="22">
        <v>1</v>
      </c>
      <c r="H61" s="22">
        <v>1</v>
      </c>
      <c r="I61" s="22">
        <v>1</v>
      </c>
      <c r="J61" s="93"/>
      <c r="K61" s="93"/>
      <c r="L61" s="22">
        <v>1</v>
      </c>
      <c r="M61" s="23">
        <v>1</v>
      </c>
    </row>
    <row r="62" spans="1:13" ht="30" x14ac:dyDescent="0.2">
      <c r="A62" s="9" t="s">
        <v>61</v>
      </c>
      <c r="B62" s="128"/>
      <c r="C62" s="123"/>
      <c r="D62" s="28">
        <v>1</v>
      </c>
      <c r="E62" s="123"/>
      <c r="F62" s="28">
        <v>1</v>
      </c>
      <c r="G62" s="28">
        <v>1</v>
      </c>
      <c r="H62" s="28">
        <v>1</v>
      </c>
      <c r="I62" s="28">
        <v>1</v>
      </c>
      <c r="J62" s="123"/>
      <c r="K62" s="123"/>
      <c r="L62" s="28">
        <v>1</v>
      </c>
      <c r="M62" s="29">
        <v>1</v>
      </c>
    </row>
    <row r="63" spans="1:13" s="96" customFormat="1" x14ac:dyDescent="0.2">
      <c r="A63" s="114" t="s">
        <v>41</v>
      </c>
      <c r="D63" s="102">
        <f>AVERAGE(D60:D62)</f>
        <v>1</v>
      </c>
      <c r="F63" s="102">
        <f>AVERAGE(F60:F62)</f>
        <v>1</v>
      </c>
      <c r="G63" s="102">
        <f>AVERAGE(G60:G62)</f>
        <v>1</v>
      </c>
      <c r="H63" s="102">
        <f>AVERAGE(H60:H62)</f>
        <v>1</v>
      </c>
      <c r="I63" s="102">
        <f>AVERAGE(I60:I62)</f>
        <v>1</v>
      </c>
      <c r="J63" s="102" t="e">
        <f>AVERAGE(J60:J62)</f>
        <v>#DIV/0!</v>
      </c>
      <c r="L63" s="102">
        <f>AVERAGE(L60:L62)</f>
        <v>1</v>
      </c>
      <c r="M63" s="102">
        <f>AVERAGE(M60:M62)</f>
        <v>1</v>
      </c>
    </row>
  </sheetData>
  <pageMargins left="0.7" right="0.7" top="0.78740157499999996" bottom="0.78740157499999996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D781-85B2-4B8C-BA42-4404A9EA8B52}">
  <sheetPr>
    <tabColor rgb="FFFFFF00"/>
  </sheetPr>
  <dimension ref="A1:M55"/>
  <sheetViews>
    <sheetView zoomScale="85" zoomScaleNormal="85" workbookViewId="0">
      <selection activeCell="L32" sqref="L32:M32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66</v>
      </c>
      <c r="C1" s="2" t="s">
        <v>67</v>
      </c>
    </row>
    <row r="2" spans="1:13" x14ac:dyDescent="0.2">
      <c r="A2" s="4" t="s">
        <v>3</v>
      </c>
      <c r="B2" s="2" t="s">
        <v>68</v>
      </c>
    </row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x14ac:dyDescent="0.2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3" s="5" customFormat="1" x14ac:dyDescent="0.2">
      <c r="A6" s="41" t="s">
        <v>7</v>
      </c>
      <c r="B6" s="149" t="s">
        <v>37</v>
      </c>
      <c r="C6" s="146" t="s">
        <v>69</v>
      </c>
      <c r="D6" s="20"/>
      <c r="E6" s="146" t="s">
        <v>38</v>
      </c>
      <c r="F6" s="20"/>
      <c r="G6" s="20"/>
      <c r="H6" s="20"/>
      <c r="I6" s="20"/>
      <c r="J6" s="146" t="s">
        <v>39</v>
      </c>
      <c r="K6" s="146" t="s">
        <v>40</v>
      </c>
      <c r="L6" s="20"/>
      <c r="M6" s="21"/>
    </row>
    <row r="7" spans="1:13" x14ac:dyDescent="0.2">
      <c r="A7" s="11" t="s">
        <v>8</v>
      </c>
      <c r="B7" s="150"/>
      <c r="C7" s="147"/>
      <c r="D7" s="22">
        <v>1</v>
      </c>
      <c r="E7" s="147"/>
      <c r="F7" s="22">
        <v>1</v>
      </c>
      <c r="G7" s="22">
        <v>1</v>
      </c>
      <c r="H7" s="22">
        <v>1</v>
      </c>
      <c r="I7" s="22">
        <v>2</v>
      </c>
      <c r="J7" s="147"/>
      <c r="K7" s="147"/>
      <c r="L7" s="22">
        <v>1</v>
      </c>
      <c r="M7" s="22">
        <v>1</v>
      </c>
    </row>
    <row r="8" spans="1:13" ht="30" x14ac:dyDescent="0.2">
      <c r="A8" s="11" t="s">
        <v>9</v>
      </c>
      <c r="B8" s="150"/>
      <c r="C8" s="147"/>
      <c r="D8" s="22">
        <v>2</v>
      </c>
      <c r="E8" s="147"/>
      <c r="F8" s="22">
        <v>2</v>
      </c>
      <c r="G8" s="22">
        <v>2</v>
      </c>
      <c r="H8" s="22"/>
      <c r="I8" s="22">
        <v>2</v>
      </c>
      <c r="J8" s="147"/>
      <c r="K8" s="147"/>
      <c r="L8" s="22"/>
      <c r="M8" s="22">
        <v>2</v>
      </c>
    </row>
    <row r="9" spans="1:13" x14ac:dyDescent="0.2">
      <c r="A9" s="11" t="s">
        <v>10</v>
      </c>
      <c r="B9" s="150"/>
      <c r="C9" s="147"/>
      <c r="D9" s="22">
        <v>0</v>
      </c>
      <c r="E9" s="147"/>
      <c r="F9" s="22">
        <v>0</v>
      </c>
      <c r="G9" s="22">
        <v>0</v>
      </c>
      <c r="H9" s="22">
        <v>0</v>
      </c>
      <c r="I9" s="22">
        <v>2</v>
      </c>
      <c r="J9" s="147"/>
      <c r="K9" s="147"/>
      <c r="L9" s="22">
        <v>3</v>
      </c>
      <c r="M9" s="23">
        <v>3</v>
      </c>
    </row>
    <row r="10" spans="1:13" x14ac:dyDescent="0.2">
      <c r="A10" s="11" t="s">
        <v>11</v>
      </c>
      <c r="B10" s="150"/>
      <c r="C10" s="147"/>
      <c r="D10" s="22">
        <v>0</v>
      </c>
      <c r="E10" s="147"/>
      <c r="F10" s="22">
        <v>0</v>
      </c>
      <c r="G10" s="22">
        <v>0</v>
      </c>
      <c r="H10" s="22">
        <v>0</v>
      </c>
      <c r="I10" s="22">
        <v>0</v>
      </c>
      <c r="J10" s="147"/>
      <c r="K10" s="147"/>
      <c r="L10" s="22">
        <v>0</v>
      </c>
      <c r="M10" s="23">
        <v>0</v>
      </c>
    </row>
    <row r="11" spans="1:13" x14ac:dyDescent="0.2">
      <c r="A11" s="11" t="s">
        <v>13</v>
      </c>
      <c r="B11" s="150"/>
      <c r="C11" s="147"/>
      <c r="D11" s="22">
        <v>0</v>
      </c>
      <c r="E11" s="147"/>
      <c r="F11" s="22">
        <v>0</v>
      </c>
      <c r="G11" s="22">
        <v>0</v>
      </c>
      <c r="H11" s="22">
        <v>0</v>
      </c>
      <c r="I11" s="22">
        <v>0</v>
      </c>
      <c r="J11" s="147"/>
      <c r="K11" s="147"/>
      <c r="L11" s="22">
        <v>0</v>
      </c>
      <c r="M11" s="23">
        <v>0</v>
      </c>
    </row>
    <row r="12" spans="1:13" ht="30" x14ac:dyDescent="0.2">
      <c r="A12" s="11" t="s">
        <v>14</v>
      </c>
      <c r="B12" s="150"/>
      <c r="C12" s="147"/>
      <c r="D12" s="22">
        <v>0</v>
      </c>
      <c r="E12" s="147"/>
      <c r="F12" s="22">
        <v>0</v>
      </c>
      <c r="G12" s="22">
        <v>0</v>
      </c>
      <c r="H12" s="22">
        <v>0</v>
      </c>
      <c r="I12" s="22">
        <v>2</v>
      </c>
      <c r="J12" s="147"/>
      <c r="K12" s="147"/>
      <c r="L12" s="22">
        <v>2</v>
      </c>
      <c r="M12" s="22">
        <v>2</v>
      </c>
    </row>
    <row r="13" spans="1:13" x14ac:dyDescent="0.2">
      <c r="A13" s="11" t="s">
        <v>15</v>
      </c>
      <c r="B13" s="150"/>
      <c r="C13" s="147"/>
      <c r="D13" s="22" t="s">
        <v>12</v>
      </c>
      <c r="E13" s="147"/>
      <c r="F13" s="22" t="s">
        <v>12</v>
      </c>
      <c r="G13" s="22" t="s">
        <v>12</v>
      </c>
      <c r="H13" s="22" t="s">
        <v>12</v>
      </c>
      <c r="I13" s="22" t="s">
        <v>12</v>
      </c>
      <c r="J13" s="147"/>
      <c r="K13" s="147"/>
      <c r="L13" s="22" t="s">
        <v>12</v>
      </c>
      <c r="M13" s="23" t="s">
        <v>12</v>
      </c>
    </row>
    <row r="14" spans="1:13" x14ac:dyDescent="0.2">
      <c r="A14" s="11" t="s">
        <v>16</v>
      </c>
      <c r="B14" s="150"/>
      <c r="C14" s="147"/>
      <c r="D14" s="22">
        <v>2</v>
      </c>
      <c r="E14" s="147"/>
      <c r="F14" s="22">
        <v>2</v>
      </c>
      <c r="G14" s="22">
        <v>2</v>
      </c>
      <c r="H14" s="22">
        <v>2</v>
      </c>
      <c r="I14" s="22">
        <v>2</v>
      </c>
      <c r="J14" s="147"/>
      <c r="K14" s="147"/>
      <c r="L14" s="22">
        <v>2</v>
      </c>
      <c r="M14" s="23">
        <v>2</v>
      </c>
    </row>
    <row r="15" spans="1:13" x14ac:dyDescent="0.2">
      <c r="A15" s="11" t="s">
        <v>17</v>
      </c>
      <c r="B15" s="150"/>
      <c r="C15" s="147"/>
      <c r="D15" s="22">
        <v>0</v>
      </c>
      <c r="E15" s="147"/>
      <c r="F15" s="22">
        <v>0</v>
      </c>
      <c r="G15" s="22">
        <v>0</v>
      </c>
      <c r="H15" s="22">
        <v>0</v>
      </c>
      <c r="I15" s="22">
        <v>0</v>
      </c>
      <c r="J15" s="147"/>
      <c r="K15" s="147"/>
      <c r="L15" s="22">
        <v>0</v>
      </c>
      <c r="M15" s="22">
        <v>0</v>
      </c>
    </row>
    <row r="16" spans="1:13" x14ac:dyDescent="0.2">
      <c r="A16" s="11" t="s">
        <v>18</v>
      </c>
      <c r="B16" s="150"/>
      <c r="C16" s="147"/>
      <c r="D16" s="22">
        <v>0</v>
      </c>
      <c r="E16" s="147"/>
      <c r="F16" s="22">
        <v>0</v>
      </c>
      <c r="G16" s="22">
        <v>0</v>
      </c>
      <c r="H16" s="22">
        <v>0</v>
      </c>
      <c r="I16" s="22">
        <v>0</v>
      </c>
      <c r="J16" s="147"/>
      <c r="K16" s="147"/>
      <c r="L16" s="22">
        <v>0</v>
      </c>
      <c r="M16" s="23">
        <v>0</v>
      </c>
    </row>
    <row r="17" spans="1:13" x14ac:dyDescent="0.2">
      <c r="A17" s="11" t="s">
        <v>41</v>
      </c>
      <c r="B17" s="150"/>
      <c r="C17" s="147"/>
      <c r="D17" s="86">
        <f>AVERAGE(D7:D16)</f>
        <v>0.55555555555555558</v>
      </c>
      <c r="E17" s="147"/>
      <c r="F17" s="86">
        <f>AVERAGE(F7:F16)</f>
        <v>0.55555555555555558</v>
      </c>
      <c r="G17" s="86">
        <f>AVERAGE(G7:G16)</f>
        <v>0.55555555555555558</v>
      </c>
      <c r="H17" s="86">
        <f>AVERAGE(H7:H16)</f>
        <v>0.375</v>
      </c>
      <c r="I17" s="86">
        <f>AVERAGE(I7:I16)</f>
        <v>1.1111111111111112</v>
      </c>
      <c r="J17" s="147"/>
      <c r="K17" s="147"/>
      <c r="L17" s="86">
        <f>AVERAGE(L7:L16)</f>
        <v>1</v>
      </c>
      <c r="M17" s="86">
        <f>AVERAGE(M7:M16)</f>
        <v>1.1111111111111112</v>
      </c>
    </row>
    <row r="18" spans="1:13" s="5" customFormat="1" ht="15.75" x14ac:dyDescent="0.2">
      <c r="A18" s="12" t="s">
        <v>19</v>
      </c>
      <c r="B18" s="150"/>
      <c r="C18" s="147"/>
      <c r="D18" s="24"/>
      <c r="E18" s="147"/>
      <c r="F18" s="24"/>
      <c r="G18" s="24"/>
      <c r="H18" s="24"/>
      <c r="I18" s="24"/>
      <c r="J18" s="147"/>
      <c r="K18" s="147"/>
      <c r="L18" s="24"/>
      <c r="M18" s="25"/>
    </row>
    <row r="19" spans="1:13" s="5" customFormat="1" ht="15.75" x14ac:dyDescent="0.2">
      <c r="A19" s="12" t="s">
        <v>20</v>
      </c>
      <c r="B19" s="150"/>
      <c r="C19" s="147"/>
      <c r="D19" s="24">
        <f>AVERAGE(D20:D22)</f>
        <v>0.5</v>
      </c>
      <c r="E19" s="147"/>
      <c r="F19" s="24">
        <f t="shared" ref="F19:I19" si="0">AVERAGE(F20:F22)</f>
        <v>0.5</v>
      </c>
      <c r="G19" s="24">
        <f t="shared" si="0"/>
        <v>0</v>
      </c>
      <c r="H19" s="24">
        <f t="shared" si="0"/>
        <v>0</v>
      </c>
      <c r="I19" s="24">
        <f t="shared" si="0"/>
        <v>0</v>
      </c>
      <c r="J19" s="147"/>
      <c r="K19" s="147"/>
      <c r="L19" s="24">
        <f t="shared" ref="L19:M19" si="1">AVERAGE(L20:L22)</f>
        <v>0.5</v>
      </c>
      <c r="M19" s="24">
        <f t="shared" si="1"/>
        <v>0.5</v>
      </c>
    </row>
    <row r="20" spans="1:13" ht="30" x14ac:dyDescent="0.2">
      <c r="A20" s="11" t="s">
        <v>21</v>
      </c>
      <c r="B20" s="150"/>
      <c r="C20" s="147"/>
      <c r="D20" s="22">
        <v>1</v>
      </c>
      <c r="E20" s="147"/>
      <c r="F20" s="22">
        <v>1</v>
      </c>
      <c r="G20" s="22">
        <v>0</v>
      </c>
      <c r="H20" s="22">
        <v>0</v>
      </c>
      <c r="I20" s="22">
        <v>0</v>
      </c>
      <c r="J20" s="147"/>
      <c r="K20" s="147"/>
      <c r="L20" s="22">
        <v>1</v>
      </c>
      <c r="M20" s="23">
        <v>1</v>
      </c>
    </row>
    <row r="21" spans="1:13" x14ac:dyDescent="0.2">
      <c r="A21" s="11" t="s">
        <v>22</v>
      </c>
      <c r="B21" s="150"/>
      <c r="C21" s="147"/>
      <c r="D21" s="22" t="s">
        <v>12</v>
      </c>
      <c r="E21" s="147"/>
      <c r="F21" s="22" t="s">
        <v>12</v>
      </c>
      <c r="G21" s="22" t="s">
        <v>12</v>
      </c>
      <c r="H21" s="22" t="s">
        <v>12</v>
      </c>
      <c r="I21" s="22" t="s">
        <v>12</v>
      </c>
      <c r="J21" s="147"/>
      <c r="K21" s="147"/>
      <c r="L21" s="22" t="s">
        <v>12</v>
      </c>
      <c r="M21" s="22" t="s">
        <v>12</v>
      </c>
    </row>
    <row r="22" spans="1:13" ht="30" x14ac:dyDescent="0.2">
      <c r="A22" s="11" t="s">
        <v>23</v>
      </c>
      <c r="B22" s="150"/>
      <c r="C22" s="147"/>
      <c r="D22" s="22">
        <v>0</v>
      </c>
      <c r="E22" s="147"/>
      <c r="F22" s="22">
        <v>0</v>
      </c>
      <c r="G22" s="22">
        <v>0</v>
      </c>
      <c r="H22" s="22">
        <v>0</v>
      </c>
      <c r="I22" s="22">
        <v>0</v>
      </c>
      <c r="J22" s="147"/>
      <c r="K22" s="147"/>
      <c r="L22" s="22">
        <v>0</v>
      </c>
      <c r="M22" s="22">
        <v>0</v>
      </c>
    </row>
    <row r="23" spans="1:13" s="5" customFormat="1" ht="15.75" x14ac:dyDescent="0.2">
      <c r="A23" s="12" t="s">
        <v>24</v>
      </c>
      <c r="B23" s="150"/>
      <c r="C23" s="147"/>
      <c r="D23" s="24">
        <f>AVERAGE(D24:D26)</f>
        <v>1</v>
      </c>
      <c r="E23" s="147"/>
      <c r="F23" s="24">
        <f t="shared" ref="F23:I23" si="2">AVERAGE(F24:F26)</f>
        <v>1</v>
      </c>
      <c r="G23" s="24">
        <f t="shared" si="2"/>
        <v>0</v>
      </c>
      <c r="H23" s="24">
        <f t="shared" si="2"/>
        <v>0</v>
      </c>
      <c r="I23" s="24">
        <f t="shared" si="2"/>
        <v>0</v>
      </c>
      <c r="J23" s="147"/>
      <c r="K23" s="147"/>
      <c r="L23" s="24">
        <f t="shared" ref="L23:M23" si="3">AVERAGE(L24:L26)</f>
        <v>1</v>
      </c>
      <c r="M23" s="24">
        <f t="shared" si="3"/>
        <v>0</v>
      </c>
    </row>
    <row r="24" spans="1:13" x14ac:dyDescent="0.2">
      <c r="A24" s="11" t="s">
        <v>25</v>
      </c>
      <c r="B24" s="150"/>
      <c r="C24" s="147"/>
      <c r="D24" s="22">
        <v>1</v>
      </c>
      <c r="E24" s="147"/>
      <c r="F24" s="22">
        <v>1</v>
      </c>
      <c r="G24" s="22">
        <v>0</v>
      </c>
      <c r="H24" s="22">
        <v>0</v>
      </c>
      <c r="I24" s="22">
        <v>0</v>
      </c>
      <c r="J24" s="147"/>
      <c r="K24" s="147"/>
      <c r="L24" s="22">
        <v>1</v>
      </c>
      <c r="M24" s="23">
        <v>0</v>
      </c>
    </row>
    <row r="25" spans="1:13" x14ac:dyDescent="0.2">
      <c r="A25" s="11" t="s">
        <v>26</v>
      </c>
      <c r="B25" s="150"/>
      <c r="C25" s="147"/>
      <c r="D25" s="22" t="s">
        <v>12</v>
      </c>
      <c r="E25" s="147"/>
      <c r="F25" s="22" t="s">
        <v>12</v>
      </c>
      <c r="G25" s="22" t="s">
        <v>12</v>
      </c>
      <c r="H25" s="22" t="s">
        <v>12</v>
      </c>
      <c r="I25" s="22" t="s">
        <v>12</v>
      </c>
      <c r="J25" s="147"/>
      <c r="K25" s="147"/>
      <c r="L25" s="22" t="s">
        <v>12</v>
      </c>
      <c r="M25" s="23" t="s">
        <v>12</v>
      </c>
    </row>
    <row r="26" spans="1:13" x14ac:dyDescent="0.2">
      <c r="A26" s="11" t="s">
        <v>27</v>
      </c>
      <c r="B26" s="150"/>
      <c r="C26" s="147"/>
      <c r="D26" s="22" t="s">
        <v>12</v>
      </c>
      <c r="E26" s="147"/>
      <c r="F26" s="22" t="s">
        <v>12</v>
      </c>
      <c r="G26" s="22" t="s">
        <v>12</v>
      </c>
      <c r="H26" s="22" t="s">
        <v>12</v>
      </c>
      <c r="I26" s="22" t="s">
        <v>12</v>
      </c>
      <c r="J26" s="147"/>
      <c r="K26" s="147"/>
      <c r="L26" s="22" t="s">
        <v>12</v>
      </c>
      <c r="M26" s="23" t="s">
        <v>12</v>
      </c>
    </row>
    <row r="27" spans="1:13" s="5" customFormat="1" ht="15.75" x14ac:dyDescent="0.2">
      <c r="A27" s="12" t="s">
        <v>28</v>
      </c>
      <c r="B27" s="150"/>
      <c r="C27" s="147"/>
      <c r="D27" s="24">
        <f>AVERAGE(D28:D31)</f>
        <v>0</v>
      </c>
      <c r="E27" s="147"/>
      <c r="F27" s="24">
        <f t="shared" ref="F27:I27" si="4">AVERAGE(F28:F31)</f>
        <v>1</v>
      </c>
      <c r="G27" s="24">
        <f t="shared" si="4"/>
        <v>0.5</v>
      </c>
      <c r="H27" s="24">
        <f t="shared" si="4"/>
        <v>0.5</v>
      </c>
      <c r="I27" s="24">
        <f t="shared" si="4"/>
        <v>0.5</v>
      </c>
      <c r="J27" s="147"/>
      <c r="K27" s="147"/>
      <c r="L27" s="24">
        <f t="shared" ref="L27:M27" si="5">AVERAGE(L28:L31)</f>
        <v>0.5</v>
      </c>
      <c r="M27" s="24">
        <f t="shared" si="5"/>
        <v>1</v>
      </c>
    </row>
    <row r="28" spans="1:13" x14ac:dyDescent="0.2">
      <c r="A28" s="11" t="s">
        <v>29</v>
      </c>
      <c r="B28" s="150"/>
      <c r="C28" s="147"/>
      <c r="D28" s="22">
        <v>0</v>
      </c>
      <c r="E28" s="147"/>
      <c r="F28" s="22">
        <v>1</v>
      </c>
      <c r="G28" s="22">
        <v>1</v>
      </c>
      <c r="H28" s="22">
        <v>1</v>
      </c>
      <c r="I28" s="22">
        <v>1</v>
      </c>
      <c r="J28" s="147"/>
      <c r="K28" s="147"/>
      <c r="L28" s="22">
        <v>1</v>
      </c>
      <c r="M28" s="22">
        <v>1</v>
      </c>
    </row>
    <row r="29" spans="1:13" x14ac:dyDescent="0.2">
      <c r="A29" s="11" t="s">
        <v>30</v>
      </c>
      <c r="B29" s="150"/>
      <c r="C29" s="147"/>
      <c r="D29" s="22" t="s">
        <v>12</v>
      </c>
      <c r="E29" s="147"/>
      <c r="F29" s="22" t="s">
        <v>12</v>
      </c>
      <c r="G29" s="22" t="s">
        <v>12</v>
      </c>
      <c r="H29" s="22" t="s">
        <v>12</v>
      </c>
      <c r="I29" s="22" t="s">
        <v>12</v>
      </c>
      <c r="J29" s="147"/>
      <c r="K29" s="147"/>
      <c r="L29" s="22" t="s">
        <v>12</v>
      </c>
      <c r="M29" s="23" t="s">
        <v>12</v>
      </c>
    </row>
    <row r="30" spans="1:13" x14ac:dyDescent="0.2">
      <c r="A30" s="11" t="s">
        <v>31</v>
      </c>
      <c r="B30" s="150"/>
      <c r="C30" s="147"/>
      <c r="D30" s="22" t="s">
        <v>12</v>
      </c>
      <c r="E30" s="147"/>
      <c r="F30" s="22" t="s">
        <v>12</v>
      </c>
      <c r="G30" s="22" t="s">
        <v>12</v>
      </c>
      <c r="H30" s="22" t="s">
        <v>12</v>
      </c>
      <c r="I30" s="22" t="s">
        <v>12</v>
      </c>
      <c r="J30" s="147"/>
      <c r="K30" s="147"/>
      <c r="L30" s="22" t="s">
        <v>12</v>
      </c>
      <c r="M30" s="23" t="s">
        <v>12</v>
      </c>
    </row>
    <row r="31" spans="1:13" x14ac:dyDescent="0.2">
      <c r="A31" s="11" t="s">
        <v>32</v>
      </c>
      <c r="B31" s="150"/>
      <c r="C31" s="147"/>
      <c r="D31" s="22">
        <v>0</v>
      </c>
      <c r="E31" s="147"/>
      <c r="F31" s="22">
        <v>1</v>
      </c>
      <c r="G31" s="22">
        <v>0</v>
      </c>
      <c r="H31" s="22">
        <v>0</v>
      </c>
      <c r="I31" s="22">
        <v>0</v>
      </c>
      <c r="J31" s="147"/>
      <c r="K31" s="147"/>
      <c r="L31" s="22">
        <v>0</v>
      </c>
      <c r="M31" s="22">
        <v>1</v>
      </c>
    </row>
    <row r="32" spans="1:13" s="5" customFormat="1" ht="15.75" x14ac:dyDescent="0.2">
      <c r="A32" s="12" t="s">
        <v>33</v>
      </c>
      <c r="B32" s="150"/>
      <c r="C32" s="147"/>
      <c r="D32" s="24">
        <f>AVERAGE(D33)</f>
        <v>1</v>
      </c>
      <c r="E32" s="147"/>
      <c r="F32" s="24">
        <f t="shared" ref="F32:I32" si="6">AVERAGE(F33)</f>
        <v>1</v>
      </c>
      <c r="G32" s="24">
        <f t="shared" si="6"/>
        <v>1</v>
      </c>
      <c r="H32" s="24">
        <f t="shared" si="6"/>
        <v>1</v>
      </c>
      <c r="I32" s="24">
        <f t="shared" si="6"/>
        <v>1</v>
      </c>
      <c r="J32" s="147"/>
      <c r="K32" s="147"/>
      <c r="L32" s="24">
        <f t="shared" ref="L32:M32" si="7">AVERAGE(L33)</f>
        <v>1</v>
      </c>
      <c r="M32" s="24">
        <f t="shared" si="7"/>
        <v>1</v>
      </c>
    </row>
    <row r="33" spans="1:13" x14ac:dyDescent="0.2">
      <c r="A33" s="11" t="s">
        <v>34</v>
      </c>
      <c r="B33" s="150"/>
      <c r="C33" s="147"/>
      <c r="D33" s="22">
        <v>1</v>
      </c>
      <c r="E33" s="147"/>
      <c r="F33" s="22">
        <v>1</v>
      </c>
      <c r="G33" s="22">
        <v>1</v>
      </c>
      <c r="H33" s="22">
        <v>1</v>
      </c>
      <c r="I33" s="22">
        <v>1</v>
      </c>
      <c r="J33" s="147"/>
      <c r="K33" s="147"/>
      <c r="L33" s="22">
        <v>1</v>
      </c>
      <c r="M33" s="22">
        <v>1</v>
      </c>
    </row>
    <row r="34" spans="1:13" x14ac:dyDescent="0.2">
      <c r="A34" s="13"/>
      <c r="B34" s="150"/>
      <c r="C34" s="147"/>
      <c r="D34" s="26"/>
      <c r="E34" s="147"/>
      <c r="F34" s="26"/>
      <c r="G34" s="26"/>
      <c r="H34" s="26"/>
      <c r="I34" s="26"/>
      <c r="J34" s="147"/>
      <c r="K34" s="147"/>
      <c r="L34" s="26"/>
      <c r="M34" s="27"/>
    </row>
    <row r="35" spans="1:13" s="5" customFormat="1" ht="31.5" x14ac:dyDescent="0.2">
      <c r="A35" s="10" t="s">
        <v>42</v>
      </c>
      <c r="B35" s="150"/>
      <c r="C35" s="147"/>
      <c r="D35" s="20"/>
      <c r="E35" s="147"/>
      <c r="F35" s="20"/>
      <c r="G35" s="20"/>
      <c r="H35" s="20"/>
      <c r="I35" s="20"/>
      <c r="J35" s="147"/>
      <c r="K35" s="147"/>
      <c r="L35" s="20"/>
      <c r="M35" s="21"/>
    </row>
    <row r="36" spans="1:13" s="5" customFormat="1" ht="15.75" x14ac:dyDescent="0.2">
      <c r="A36" s="12" t="s">
        <v>43</v>
      </c>
      <c r="B36" s="150"/>
      <c r="C36" s="147"/>
      <c r="D36" s="24"/>
      <c r="E36" s="147"/>
      <c r="F36" s="24"/>
      <c r="G36" s="24"/>
      <c r="H36" s="24"/>
      <c r="I36" s="24"/>
      <c r="J36" s="147"/>
      <c r="K36" s="147"/>
      <c r="L36" s="24"/>
      <c r="M36" s="25"/>
    </row>
    <row r="37" spans="1:13" x14ac:dyDescent="0.2">
      <c r="A37" s="11" t="s">
        <v>44</v>
      </c>
      <c r="B37" s="150"/>
      <c r="C37" s="147"/>
      <c r="D37" s="22">
        <v>1</v>
      </c>
      <c r="E37" s="147"/>
      <c r="F37" s="22">
        <v>1</v>
      </c>
      <c r="G37" s="22">
        <v>1</v>
      </c>
      <c r="H37" s="22">
        <v>1</v>
      </c>
      <c r="I37" s="22">
        <v>1</v>
      </c>
      <c r="J37" s="147"/>
      <c r="K37" s="147"/>
      <c r="L37" s="22">
        <v>1</v>
      </c>
      <c r="M37" s="23">
        <v>1</v>
      </c>
    </row>
    <row r="38" spans="1:13" x14ac:dyDescent="0.2">
      <c r="A38" s="11" t="s">
        <v>45</v>
      </c>
      <c r="B38" s="150"/>
      <c r="C38" s="147"/>
      <c r="D38" s="22">
        <v>1</v>
      </c>
      <c r="E38" s="147"/>
      <c r="F38" s="22">
        <v>1</v>
      </c>
      <c r="G38" s="22">
        <v>1</v>
      </c>
      <c r="H38" s="22">
        <v>1</v>
      </c>
      <c r="I38" s="22">
        <v>1</v>
      </c>
      <c r="J38" s="147"/>
      <c r="K38" s="147"/>
      <c r="L38" s="22">
        <v>1</v>
      </c>
      <c r="M38" s="23">
        <v>1</v>
      </c>
    </row>
    <row r="39" spans="1:13" ht="30" x14ac:dyDescent="0.2">
      <c r="A39" s="11" t="s">
        <v>46</v>
      </c>
      <c r="B39" s="150"/>
      <c r="C39" s="147"/>
      <c r="D39" s="22">
        <v>1</v>
      </c>
      <c r="E39" s="147"/>
      <c r="F39" s="22">
        <v>1</v>
      </c>
      <c r="G39" s="22">
        <v>1</v>
      </c>
      <c r="H39" s="22">
        <v>1</v>
      </c>
      <c r="I39" s="22">
        <v>1</v>
      </c>
      <c r="J39" s="147"/>
      <c r="K39" s="147"/>
      <c r="L39" s="22">
        <v>1</v>
      </c>
      <c r="M39" s="23">
        <v>1</v>
      </c>
    </row>
    <row r="40" spans="1:13" s="5" customFormat="1" ht="15.75" x14ac:dyDescent="0.2">
      <c r="A40" s="12" t="s">
        <v>47</v>
      </c>
      <c r="B40" s="150"/>
      <c r="C40" s="147"/>
      <c r="D40" s="24"/>
      <c r="E40" s="147"/>
      <c r="F40" s="24"/>
      <c r="G40" s="24"/>
      <c r="H40" s="24"/>
      <c r="I40" s="24"/>
      <c r="J40" s="147"/>
      <c r="K40" s="147"/>
      <c r="L40" s="24"/>
      <c r="M40" s="25"/>
    </row>
    <row r="41" spans="1:13" x14ac:dyDescent="0.2">
      <c r="A41" s="11" t="s">
        <v>48</v>
      </c>
      <c r="B41" s="150"/>
      <c r="C41" s="147"/>
      <c r="D41" s="22" t="s">
        <v>12</v>
      </c>
      <c r="E41" s="147"/>
      <c r="F41" s="22" t="s">
        <v>12</v>
      </c>
      <c r="G41" s="22" t="s">
        <v>12</v>
      </c>
      <c r="H41" s="22" t="s">
        <v>12</v>
      </c>
      <c r="I41" s="22" t="s">
        <v>12</v>
      </c>
      <c r="J41" s="147"/>
      <c r="K41" s="147"/>
      <c r="L41" s="22" t="s">
        <v>12</v>
      </c>
      <c r="M41" s="23" t="s">
        <v>12</v>
      </c>
    </row>
    <row r="42" spans="1:13" x14ac:dyDescent="0.2">
      <c r="A42" s="11" t="s">
        <v>49</v>
      </c>
      <c r="B42" s="150"/>
      <c r="C42" s="147"/>
      <c r="D42" s="22">
        <v>1</v>
      </c>
      <c r="E42" s="147"/>
      <c r="F42" s="22">
        <v>1</v>
      </c>
      <c r="G42" s="22">
        <v>1</v>
      </c>
      <c r="H42" s="22">
        <v>1</v>
      </c>
      <c r="I42" s="22">
        <v>1</v>
      </c>
      <c r="J42" s="147"/>
      <c r="K42" s="147"/>
      <c r="L42" s="22">
        <v>1</v>
      </c>
      <c r="M42" s="23">
        <v>1</v>
      </c>
    </row>
    <row r="43" spans="1:13" s="5" customFormat="1" ht="15.75" x14ac:dyDescent="0.2">
      <c r="A43" s="12" t="s">
        <v>50</v>
      </c>
      <c r="B43" s="150"/>
      <c r="C43" s="147"/>
      <c r="D43" s="24"/>
      <c r="E43" s="147"/>
      <c r="F43" s="24"/>
      <c r="G43" s="24"/>
      <c r="H43" s="24"/>
      <c r="I43" s="24"/>
      <c r="J43" s="147"/>
      <c r="K43" s="147"/>
      <c r="L43" s="24"/>
      <c r="M43" s="25"/>
    </row>
    <row r="44" spans="1:13" x14ac:dyDescent="0.2">
      <c r="A44" s="11" t="s">
        <v>51</v>
      </c>
      <c r="B44" s="150"/>
      <c r="C44" s="147"/>
      <c r="D44" s="22">
        <v>1</v>
      </c>
      <c r="E44" s="147"/>
      <c r="F44" s="22">
        <v>1</v>
      </c>
      <c r="G44" s="22">
        <v>1</v>
      </c>
      <c r="H44" s="22">
        <v>1</v>
      </c>
      <c r="I44" s="22">
        <v>1</v>
      </c>
      <c r="J44" s="147"/>
      <c r="K44" s="147"/>
      <c r="L44" s="22">
        <v>1</v>
      </c>
      <c r="M44" s="23">
        <v>1</v>
      </c>
    </row>
    <row r="45" spans="1:13" ht="30" x14ac:dyDescent="0.2">
      <c r="A45" s="11" t="s">
        <v>52</v>
      </c>
      <c r="B45" s="150"/>
      <c r="C45" s="147"/>
      <c r="D45" s="22">
        <v>1</v>
      </c>
      <c r="E45" s="147"/>
      <c r="F45" s="22">
        <v>1</v>
      </c>
      <c r="G45" s="22">
        <v>1</v>
      </c>
      <c r="H45" s="22">
        <v>1</v>
      </c>
      <c r="I45" s="22">
        <v>1</v>
      </c>
      <c r="J45" s="147"/>
      <c r="K45" s="147"/>
      <c r="L45" s="22">
        <v>1</v>
      </c>
      <c r="M45" s="23">
        <v>1</v>
      </c>
    </row>
    <row r="46" spans="1:13" ht="30" x14ac:dyDescent="0.2">
      <c r="A46" s="11" t="s">
        <v>53</v>
      </c>
      <c r="B46" s="150"/>
      <c r="C46" s="147"/>
      <c r="D46" s="22">
        <v>1</v>
      </c>
      <c r="E46" s="147"/>
      <c r="F46" s="22">
        <v>1</v>
      </c>
      <c r="G46" s="22">
        <v>1</v>
      </c>
      <c r="H46" s="22">
        <v>1</v>
      </c>
      <c r="I46" s="22">
        <v>1</v>
      </c>
      <c r="J46" s="147"/>
      <c r="K46" s="147"/>
      <c r="L46" s="22">
        <v>1</v>
      </c>
      <c r="M46" s="23">
        <v>1</v>
      </c>
    </row>
    <row r="47" spans="1:13" s="5" customFormat="1" ht="15.75" x14ac:dyDescent="0.2">
      <c r="A47" s="12" t="s">
        <v>54</v>
      </c>
      <c r="B47" s="150"/>
      <c r="C47" s="147"/>
      <c r="D47" s="24"/>
      <c r="E47" s="147"/>
      <c r="F47" s="24"/>
      <c r="G47" s="24"/>
      <c r="H47" s="24"/>
      <c r="I47" s="24"/>
      <c r="J47" s="147"/>
      <c r="K47" s="147"/>
      <c r="L47" s="24"/>
      <c r="M47" s="25"/>
    </row>
    <row r="48" spans="1:13" x14ac:dyDescent="0.2">
      <c r="A48" s="11" t="s">
        <v>55</v>
      </c>
      <c r="B48" s="150"/>
      <c r="C48" s="147"/>
      <c r="D48" s="22">
        <v>1</v>
      </c>
      <c r="E48" s="147"/>
      <c r="F48" s="22">
        <v>2</v>
      </c>
      <c r="G48" s="22">
        <v>2</v>
      </c>
      <c r="H48" s="22">
        <v>2</v>
      </c>
      <c r="I48" s="22">
        <v>2</v>
      </c>
      <c r="J48" s="147"/>
      <c r="K48" s="147"/>
      <c r="L48" s="22">
        <v>2</v>
      </c>
      <c r="M48" s="23">
        <v>2</v>
      </c>
    </row>
    <row r="49" spans="1:13" x14ac:dyDescent="0.2">
      <c r="A49" s="11" t="s">
        <v>56</v>
      </c>
      <c r="B49" s="150"/>
      <c r="C49" s="147"/>
      <c r="D49" s="22">
        <v>1</v>
      </c>
      <c r="E49" s="147"/>
      <c r="F49" s="22">
        <v>1</v>
      </c>
      <c r="G49" s="22">
        <v>1</v>
      </c>
      <c r="H49" s="22">
        <v>1</v>
      </c>
      <c r="I49" s="22">
        <v>1</v>
      </c>
      <c r="J49" s="147"/>
      <c r="K49" s="147"/>
      <c r="L49" s="22">
        <v>1</v>
      </c>
      <c r="M49" s="23">
        <v>1</v>
      </c>
    </row>
    <row r="50" spans="1:13" ht="30" x14ac:dyDescent="0.2">
      <c r="A50" s="11" t="s">
        <v>57</v>
      </c>
      <c r="B50" s="150"/>
      <c r="C50" s="147"/>
      <c r="D50" s="22">
        <v>1</v>
      </c>
      <c r="E50" s="147"/>
      <c r="F50" s="22">
        <v>1</v>
      </c>
      <c r="G50" s="22">
        <v>1</v>
      </c>
      <c r="H50" s="22">
        <v>1</v>
      </c>
      <c r="I50" s="22">
        <v>1</v>
      </c>
      <c r="J50" s="147"/>
      <c r="K50" s="147"/>
      <c r="L50" s="22">
        <v>1</v>
      </c>
      <c r="M50" s="23">
        <v>1</v>
      </c>
    </row>
    <row r="51" spans="1:13" x14ac:dyDescent="0.2">
      <c r="A51" s="11" t="s">
        <v>58</v>
      </c>
      <c r="B51" s="150"/>
      <c r="C51" s="147"/>
      <c r="D51" s="22" t="s">
        <v>12</v>
      </c>
      <c r="E51" s="147"/>
      <c r="F51" s="22" t="s">
        <v>12</v>
      </c>
      <c r="G51" s="22" t="s">
        <v>12</v>
      </c>
      <c r="H51" s="22" t="s">
        <v>12</v>
      </c>
      <c r="I51" s="22" t="s">
        <v>12</v>
      </c>
      <c r="J51" s="147"/>
      <c r="K51" s="147"/>
      <c r="L51" s="22" t="s">
        <v>12</v>
      </c>
      <c r="M51" s="23" t="s">
        <v>12</v>
      </c>
    </row>
    <row r="52" spans="1:13" s="5" customFormat="1" ht="15.75" x14ac:dyDescent="0.2">
      <c r="A52" s="12" t="s">
        <v>25</v>
      </c>
      <c r="B52" s="150"/>
      <c r="C52" s="147"/>
      <c r="D52" s="24"/>
      <c r="E52" s="147"/>
      <c r="F52" s="24"/>
      <c r="G52" s="24"/>
      <c r="H52" s="24"/>
      <c r="I52" s="24"/>
      <c r="J52" s="147"/>
      <c r="K52" s="147"/>
      <c r="L52" s="24"/>
      <c r="M52" s="25"/>
    </row>
    <row r="53" spans="1:13" ht="30" x14ac:dyDescent="0.2">
      <c r="A53" s="11" t="s">
        <v>59</v>
      </c>
      <c r="B53" s="150"/>
      <c r="C53" s="147"/>
      <c r="D53" s="22">
        <v>1</v>
      </c>
      <c r="E53" s="147"/>
      <c r="F53" s="22">
        <v>1</v>
      </c>
      <c r="G53" s="22">
        <v>1</v>
      </c>
      <c r="H53" s="22">
        <v>1</v>
      </c>
      <c r="I53" s="22">
        <v>1</v>
      </c>
      <c r="J53" s="147"/>
      <c r="K53" s="147"/>
      <c r="L53" s="22">
        <v>1</v>
      </c>
      <c r="M53" s="23">
        <v>1</v>
      </c>
    </row>
    <row r="54" spans="1:13" x14ac:dyDescent="0.2">
      <c r="A54" s="11" t="s">
        <v>60</v>
      </c>
      <c r="B54" s="150"/>
      <c r="C54" s="147"/>
      <c r="D54" s="22">
        <v>1</v>
      </c>
      <c r="E54" s="147"/>
      <c r="F54" s="22">
        <v>1</v>
      </c>
      <c r="G54" s="22">
        <v>1</v>
      </c>
      <c r="H54" s="22">
        <v>1</v>
      </c>
      <c r="I54" s="22">
        <v>1</v>
      </c>
      <c r="J54" s="147"/>
      <c r="K54" s="147"/>
      <c r="L54" s="22">
        <v>1</v>
      </c>
      <c r="M54" s="23">
        <v>1</v>
      </c>
    </row>
    <row r="55" spans="1:13" ht="30" x14ac:dyDescent="0.2">
      <c r="A55" s="9" t="s">
        <v>61</v>
      </c>
      <c r="B55" s="151"/>
      <c r="C55" s="148"/>
      <c r="D55" s="28">
        <v>1</v>
      </c>
      <c r="E55" s="148"/>
      <c r="F55" s="28">
        <v>1</v>
      </c>
      <c r="G55" s="28">
        <v>1</v>
      </c>
      <c r="H55" s="28">
        <v>1</v>
      </c>
      <c r="I55" s="28">
        <v>1</v>
      </c>
      <c r="J55" s="148"/>
      <c r="K55" s="148"/>
      <c r="L55" s="28">
        <v>1</v>
      </c>
      <c r="M55" s="29">
        <v>1</v>
      </c>
    </row>
  </sheetData>
  <mergeCells count="5">
    <mergeCell ref="B6:B55"/>
    <mergeCell ref="C6:C55"/>
    <mergeCell ref="E6:E55"/>
    <mergeCell ref="J6:J55"/>
    <mergeCell ref="K6:K55"/>
  </mergeCells>
  <pageMargins left="0.7" right="0.7" top="0.78740157499999996" bottom="0.78740157499999996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0F02-CA88-4CD6-ADD5-B0B3BF97E59F}">
  <sheetPr>
    <tabColor rgb="FF00B050"/>
  </sheetPr>
  <dimension ref="A1:N37"/>
  <sheetViews>
    <sheetView topLeftCell="A25" zoomScale="85" zoomScaleNormal="85" workbookViewId="0">
      <selection activeCell="G33" sqref="G33"/>
    </sheetView>
  </sheetViews>
  <sheetFormatPr baseColWidth="10" defaultColWidth="11.5546875" defaultRowHeight="15" x14ac:dyDescent="0.2"/>
  <cols>
    <col min="1" max="1" width="22.21875" customWidth="1"/>
  </cols>
  <sheetData>
    <row r="1" spans="1:14" x14ac:dyDescent="0.2">
      <c r="A1" s="1" t="s">
        <v>0</v>
      </c>
      <c r="B1" t="s">
        <v>70</v>
      </c>
      <c r="C1" t="s">
        <v>71</v>
      </c>
    </row>
    <row r="2" spans="1:14" x14ac:dyDescent="0.2">
      <c r="A2" s="1" t="s">
        <v>3</v>
      </c>
      <c r="B2" t="s">
        <v>72</v>
      </c>
    </row>
    <row r="4" spans="1:14" x14ac:dyDescent="0.2">
      <c r="A4" s="42" t="s">
        <v>5</v>
      </c>
      <c r="B4" s="43">
        <v>1</v>
      </c>
      <c r="C4" s="44">
        <v>2</v>
      </c>
      <c r="D4" s="44">
        <v>3</v>
      </c>
      <c r="E4" s="44">
        <v>4</v>
      </c>
      <c r="F4" s="44">
        <v>5</v>
      </c>
      <c r="G4" s="44">
        <v>6</v>
      </c>
      <c r="H4" s="44">
        <v>7</v>
      </c>
      <c r="I4" s="44">
        <v>8</v>
      </c>
      <c r="J4" s="44">
        <v>9</v>
      </c>
      <c r="K4" s="44">
        <v>10</v>
      </c>
      <c r="L4" s="44">
        <v>11</v>
      </c>
      <c r="M4" s="45">
        <v>12</v>
      </c>
      <c r="N4" s="46"/>
    </row>
    <row r="5" spans="1:14" x14ac:dyDescent="0.2">
      <c r="A5" s="47" t="s">
        <v>6</v>
      </c>
      <c r="B5" s="48">
        <v>44449</v>
      </c>
      <c r="C5" s="49">
        <v>44456</v>
      </c>
      <c r="D5" s="49">
        <v>44463</v>
      </c>
      <c r="E5" s="49">
        <v>44470</v>
      </c>
      <c r="F5" s="49">
        <v>44477</v>
      </c>
      <c r="G5" s="49">
        <v>44484</v>
      </c>
      <c r="H5" s="49">
        <v>44491</v>
      </c>
      <c r="I5" s="49">
        <v>44498</v>
      </c>
      <c r="J5" s="49">
        <v>44505</v>
      </c>
      <c r="K5" s="49">
        <v>44512</v>
      </c>
      <c r="L5" s="49">
        <v>44519</v>
      </c>
      <c r="M5" s="50">
        <v>44526</v>
      </c>
      <c r="N5" s="46"/>
    </row>
    <row r="6" spans="1:14" s="6" customFormat="1" ht="15.6" customHeight="1" x14ac:dyDescent="0.25">
      <c r="A6" s="51" t="s">
        <v>7</v>
      </c>
      <c r="B6" s="129"/>
      <c r="C6" s="52"/>
      <c r="D6" s="52"/>
      <c r="E6" s="92" t="s">
        <v>38</v>
      </c>
      <c r="F6" s="52"/>
      <c r="G6" s="52"/>
      <c r="H6" s="52"/>
      <c r="I6" s="52"/>
      <c r="J6" s="92" t="s">
        <v>39</v>
      </c>
      <c r="K6" s="52"/>
      <c r="L6" s="52"/>
      <c r="M6" s="53"/>
      <c r="N6" s="54"/>
    </row>
    <row r="7" spans="1:14" x14ac:dyDescent="0.2">
      <c r="A7" s="11" t="s">
        <v>8</v>
      </c>
      <c r="B7" s="130"/>
      <c r="C7" s="55">
        <v>0</v>
      </c>
      <c r="D7" s="55">
        <v>0</v>
      </c>
      <c r="E7" s="93"/>
      <c r="F7" s="55">
        <v>1</v>
      </c>
      <c r="G7" s="55">
        <v>2</v>
      </c>
      <c r="H7" s="55">
        <v>0</v>
      </c>
      <c r="I7" s="55">
        <v>0</v>
      </c>
      <c r="J7" s="93"/>
      <c r="K7" s="55">
        <v>0</v>
      </c>
      <c r="L7" s="55">
        <v>0</v>
      </c>
      <c r="M7" s="56">
        <v>0</v>
      </c>
      <c r="N7" s="46"/>
    </row>
    <row r="8" spans="1:14" ht="30" x14ac:dyDescent="0.2">
      <c r="A8" s="11" t="s">
        <v>9</v>
      </c>
      <c r="B8" s="130"/>
      <c r="C8" s="55">
        <v>0</v>
      </c>
      <c r="D8" s="55">
        <v>0</v>
      </c>
      <c r="E8" s="93"/>
      <c r="F8" s="55"/>
      <c r="G8" s="55">
        <v>0</v>
      </c>
      <c r="H8" s="55"/>
      <c r="I8" s="55">
        <v>0</v>
      </c>
      <c r="J8" s="93"/>
      <c r="K8" s="55">
        <v>0</v>
      </c>
      <c r="L8" s="55">
        <v>0</v>
      </c>
      <c r="M8" s="56">
        <v>0</v>
      </c>
      <c r="N8" s="46"/>
    </row>
    <row r="9" spans="1:14" x14ac:dyDescent="0.2">
      <c r="A9" s="11" t="s">
        <v>10</v>
      </c>
      <c r="B9" s="130"/>
      <c r="C9" s="55">
        <v>1</v>
      </c>
      <c r="D9" s="55">
        <v>1</v>
      </c>
      <c r="E9" s="93"/>
      <c r="F9" s="55">
        <v>2</v>
      </c>
      <c r="G9" s="55">
        <v>2</v>
      </c>
      <c r="H9" s="55"/>
      <c r="I9" s="55"/>
      <c r="J9" s="93"/>
      <c r="K9" s="55">
        <v>0</v>
      </c>
      <c r="L9" s="55">
        <v>0</v>
      </c>
      <c r="M9" s="57">
        <v>0</v>
      </c>
      <c r="N9" s="46"/>
    </row>
    <row r="10" spans="1:14" x14ac:dyDescent="0.2">
      <c r="A10" s="11" t="s">
        <v>11</v>
      </c>
      <c r="B10" s="130"/>
      <c r="C10" s="55">
        <v>1</v>
      </c>
      <c r="D10" s="55" t="s">
        <v>12</v>
      </c>
      <c r="E10" s="93"/>
      <c r="F10" s="55">
        <v>3</v>
      </c>
      <c r="G10" s="55" t="s">
        <v>12</v>
      </c>
      <c r="H10" s="55" t="s">
        <v>12</v>
      </c>
      <c r="I10" s="55" t="s">
        <v>12</v>
      </c>
      <c r="J10" s="93"/>
      <c r="K10" s="55" t="s">
        <v>12</v>
      </c>
      <c r="L10" s="55" t="s">
        <v>12</v>
      </c>
      <c r="M10" s="58" t="s">
        <v>12</v>
      </c>
      <c r="N10" s="46"/>
    </row>
    <row r="11" spans="1:14" x14ac:dyDescent="0.2">
      <c r="A11" s="11" t="s">
        <v>13</v>
      </c>
      <c r="B11" s="130"/>
      <c r="C11" s="55" t="s">
        <v>12</v>
      </c>
      <c r="D11" s="55" t="s">
        <v>12</v>
      </c>
      <c r="E11" s="93"/>
      <c r="F11" s="55" t="s">
        <v>12</v>
      </c>
      <c r="G11" s="55">
        <v>2</v>
      </c>
      <c r="H11" s="55" t="s">
        <v>12</v>
      </c>
      <c r="I11" s="55" t="s">
        <v>12</v>
      </c>
      <c r="J11" s="93"/>
      <c r="K11" s="55" t="s">
        <v>12</v>
      </c>
      <c r="L11" s="55" t="s">
        <v>12</v>
      </c>
      <c r="M11" s="59" t="s">
        <v>12</v>
      </c>
      <c r="N11" s="46"/>
    </row>
    <row r="12" spans="1:14" ht="30" x14ac:dyDescent="0.2">
      <c r="A12" s="11" t="s">
        <v>14</v>
      </c>
      <c r="B12" s="130"/>
      <c r="C12" s="55">
        <v>2</v>
      </c>
      <c r="D12" s="55">
        <v>2</v>
      </c>
      <c r="E12" s="93"/>
      <c r="F12" s="55" t="s">
        <v>12</v>
      </c>
      <c r="G12" s="55"/>
      <c r="H12" s="55"/>
      <c r="I12" s="55"/>
      <c r="J12" s="93"/>
      <c r="K12" s="55"/>
      <c r="L12" s="55"/>
      <c r="M12" s="60"/>
      <c r="N12" s="46"/>
    </row>
    <row r="13" spans="1:14" x14ac:dyDescent="0.2">
      <c r="A13" s="11" t="s">
        <v>15</v>
      </c>
      <c r="B13" s="130"/>
      <c r="C13" s="55">
        <v>1</v>
      </c>
      <c r="D13" s="55">
        <v>2</v>
      </c>
      <c r="E13" s="93"/>
      <c r="F13" s="55">
        <v>1</v>
      </c>
      <c r="G13" s="55">
        <v>2</v>
      </c>
      <c r="H13" s="55">
        <v>1</v>
      </c>
      <c r="I13" s="55">
        <v>2</v>
      </c>
      <c r="J13" s="93"/>
      <c r="K13" s="55">
        <v>1</v>
      </c>
      <c r="L13" s="55">
        <v>1</v>
      </c>
      <c r="M13" s="56">
        <v>1</v>
      </c>
      <c r="N13" s="46"/>
    </row>
    <row r="14" spans="1:14" x14ac:dyDescent="0.2">
      <c r="A14" s="11" t="s">
        <v>16</v>
      </c>
      <c r="B14" s="130"/>
      <c r="C14" s="55">
        <v>1</v>
      </c>
      <c r="D14" s="55">
        <v>0</v>
      </c>
      <c r="E14" s="93"/>
      <c r="F14" s="55">
        <v>2</v>
      </c>
      <c r="G14" s="55">
        <v>2</v>
      </c>
      <c r="H14" s="55">
        <v>2</v>
      </c>
      <c r="I14" s="55">
        <v>2</v>
      </c>
      <c r="J14" s="93"/>
      <c r="K14" s="55">
        <v>2</v>
      </c>
      <c r="L14" s="55">
        <v>2</v>
      </c>
      <c r="M14" s="56">
        <v>2</v>
      </c>
      <c r="N14" s="46"/>
    </row>
    <row r="15" spans="1:14" x14ac:dyDescent="0.2">
      <c r="A15" s="11" t="s">
        <v>17</v>
      </c>
      <c r="B15" s="130"/>
      <c r="C15" s="55">
        <v>2</v>
      </c>
      <c r="D15" s="55">
        <v>2</v>
      </c>
      <c r="E15" s="93"/>
      <c r="F15" s="55">
        <v>2</v>
      </c>
      <c r="G15" s="55">
        <v>2</v>
      </c>
      <c r="H15" s="55">
        <v>2</v>
      </c>
      <c r="I15" s="55">
        <v>2</v>
      </c>
      <c r="J15" s="93"/>
      <c r="K15" s="55">
        <v>1</v>
      </c>
      <c r="L15" s="55">
        <v>1</v>
      </c>
      <c r="M15" s="56">
        <v>1</v>
      </c>
      <c r="N15" s="46"/>
    </row>
    <row r="16" spans="1:14" x14ac:dyDescent="0.2">
      <c r="A16" s="11" t="s">
        <v>18</v>
      </c>
      <c r="B16" s="130"/>
      <c r="C16" s="55">
        <v>1</v>
      </c>
      <c r="D16" s="55">
        <v>2</v>
      </c>
      <c r="E16" s="93"/>
      <c r="F16" s="55">
        <v>2</v>
      </c>
      <c r="G16" s="55">
        <v>2</v>
      </c>
      <c r="H16" s="55">
        <v>2</v>
      </c>
      <c r="I16" s="55">
        <v>2</v>
      </c>
      <c r="J16" s="93"/>
      <c r="K16" s="55">
        <v>1</v>
      </c>
      <c r="L16" s="55">
        <v>0</v>
      </c>
      <c r="M16" s="56">
        <v>0</v>
      </c>
      <c r="N16" s="46"/>
    </row>
    <row r="17" spans="1:14" s="106" customFormat="1" x14ac:dyDescent="0.2">
      <c r="A17" s="103" t="s">
        <v>41</v>
      </c>
      <c r="B17" s="130"/>
      <c r="C17" s="104">
        <f>AVERAGE(C7:C16)</f>
        <v>1</v>
      </c>
      <c r="D17" s="104">
        <f>AVERAGE(D7:D16)</f>
        <v>1.125</v>
      </c>
      <c r="E17" s="93"/>
      <c r="F17" s="104">
        <f>AVERAGE(F7:F16)</f>
        <v>1.8571428571428572</v>
      </c>
      <c r="G17" s="104">
        <f>AVERAGE(G7:G16)</f>
        <v>1.75</v>
      </c>
      <c r="H17" s="104">
        <f>AVERAGE(H7:H16)</f>
        <v>1.4</v>
      </c>
      <c r="I17" s="104">
        <f>AVERAGE(I7:I16)</f>
        <v>1.3333333333333333</v>
      </c>
      <c r="J17" s="93"/>
      <c r="K17" s="104">
        <f>AVERAGE(K7:K16)</f>
        <v>0.7142857142857143</v>
      </c>
      <c r="L17" s="104">
        <f>AVERAGE(L7:L16)</f>
        <v>0.5714285714285714</v>
      </c>
      <c r="M17" s="104">
        <f>AVERAGE(M7:M16)</f>
        <v>0.5714285714285714</v>
      </c>
      <c r="N17" s="105"/>
    </row>
    <row r="18" spans="1:14" s="6" customFormat="1" ht="15.75" x14ac:dyDescent="0.2">
      <c r="A18" s="12" t="s">
        <v>19</v>
      </c>
      <c r="B18" s="130"/>
      <c r="C18" s="62"/>
      <c r="D18" s="62"/>
      <c r="E18" s="93"/>
      <c r="F18" s="62"/>
      <c r="G18" s="62"/>
      <c r="H18" s="62"/>
      <c r="I18" s="62"/>
      <c r="J18" s="93"/>
      <c r="K18" s="62"/>
      <c r="L18" s="62"/>
      <c r="M18" s="63"/>
      <c r="N18" s="54"/>
    </row>
    <row r="19" spans="1:14" s="6" customFormat="1" ht="15.75" x14ac:dyDescent="0.2">
      <c r="A19" s="12" t="s">
        <v>20</v>
      </c>
      <c r="B19" s="130"/>
      <c r="C19" s="104">
        <f>AVERAGE(C20:C22)</f>
        <v>2.6666666666666665</v>
      </c>
      <c r="D19" s="104">
        <f>AVERAGE(D20:D22)</f>
        <v>2.6666666666666665</v>
      </c>
      <c r="E19" s="132"/>
      <c r="F19" s="104">
        <f>AVERAGE(F20:F22)</f>
        <v>2.6666666666666665</v>
      </c>
      <c r="G19" s="104">
        <f>AVERAGE(G20:G22)</f>
        <v>2.6666666666666665</v>
      </c>
      <c r="H19" s="104">
        <f>AVERAGE(H20:H22)</f>
        <v>2.6666666666666665</v>
      </c>
      <c r="I19" s="104">
        <f>AVERAGE(I20:I22)</f>
        <v>2.3333333333333335</v>
      </c>
      <c r="J19" s="132"/>
      <c r="K19" s="104">
        <f>AVERAGE(K20:K22)</f>
        <v>1</v>
      </c>
      <c r="L19" s="104">
        <f>AVERAGE(L20:L22)</f>
        <v>0.33333333333333331</v>
      </c>
      <c r="M19" s="104">
        <f>AVERAGE(M20:M22)</f>
        <v>0</v>
      </c>
      <c r="N19" s="54"/>
    </row>
    <row r="20" spans="1:14" ht="30" x14ac:dyDescent="0.2">
      <c r="A20" s="11" t="s">
        <v>21</v>
      </c>
      <c r="B20" s="130"/>
      <c r="C20" s="55">
        <v>3</v>
      </c>
      <c r="D20" s="55">
        <v>3</v>
      </c>
      <c r="E20" s="93"/>
      <c r="F20" s="55">
        <v>3</v>
      </c>
      <c r="G20" s="55">
        <v>3</v>
      </c>
      <c r="H20" s="55">
        <v>3</v>
      </c>
      <c r="I20" s="55">
        <v>3</v>
      </c>
      <c r="J20" s="93"/>
      <c r="K20" s="55">
        <v>2</v>
      </c>
      <c r="L20" s="55">
        <v>1</v>
      </c>
      <c r="M20" s="56">
        <v>0</v>
      </c>
      <c r="N20" s="46"/>
    </row>
    <row r="21" spans="1:14" x14ac:dyDescent="0.2">
      <c r="A21" s="11" t="s">
        <v>22</v>
      </c>
      <c r="B21" s="130"/>
      <c r="C21" s="55">
        <v>3</v>
      </c>
      <c r="D21" s="55">
        <v>3</v>
      </c>
      <c r="E21" s="93"/>
      <c r="F21" s="55">
        <v>3</v>
      </c>
      <c r="G21" s="55">
        <v>3</v>
      </c>
      <c r="H21" s="55">
        <v>3</v>
      </c>
      <c r="I21" s="55">
        <v>2</v>
      </c>
      <c r="J21" s="93"/>
      <c r="K21" s="55">
        <v>1</v>
      </c>
      <c r="L21" s="55">
        <v>0</v>
      </c>
      <c r="M21" s="56">
        <v>0</v>
      </c>
      <c r="N21" s="46"/>
    </row>
    <row r="22" spans="1:14" ht="30" x14ac:dyDescent="0.2">
      <c r="A22" s="11" t="s">
        <v>23</v>
      </c>
      <c r="B22" s="130"/>
      <c r="C22" s="55">
        <v>2</v>
      </c>
      <c r="D22" s="55">
        <v>2</v>
      </c>
      <c r="E22" s="93"/>
      <c r="F22" s="55">
        <v>2</v>
      </c>
      <c r="G22" s="55">
        <v>2</v>
      </c>
      <c r="H22" s="55">
        <v>2</v>
      </c>
      <c r="I22" s="55">
        <v>2</v>
      </c>
      <c r="J22" s="93"/>
      <c r="K22" s="55">
        <v>0</v>
      </c>
      <c r="L22" s="55">
        <v>0</v>
      </c>
      <c r="M22" s="56">
        <v>0</v>
      </c>
      <c r="N22" s="46"/>
    </row>
    <row r="23" spans="1:14" s="106" customFormat="1" ht="15.75" x14ac:dyDescent="0.2">
      <c r="A23" s="12" t="s">
        <v>24</v>
      </c>
      <c r="B23" s="130"/>
      <c r="C23" s="104">
        <f>AVERAGE(C24:C26)</f>
        <v>3</v>
      </c>
      <c r="D23" s="104">
        <f>AVERAGE(D24:D26)</f>
        <v>3</v>
      </c>
      <c r="E23" s="132"/>
      <c r="F23" s="104">
        <f>AVERAGE(F24:F26)</f>
        <v>3</v>
      </c>
      <c r="G23" s="104">
        <f>AVERAGE(G24:G26)</f>
        <v>3</v>
      </c>
      <c r="H23" s="104">
        <f>AVERAGE(H24:H26)</f>
        <v>3</v>
      </c>
      <c r="I23" s="104">
        <f>AVERAGE(I24:I26)</f>
        <v>3</v>
      </c>
      <c r="J23" s="132"/>
      <c r="K23" s="104">
        <f>AVERAGE(K24:K26)</f>
        <v>2</v>
      </c>
      <c r="L23" s="104">
        <f>AVERAGE(L24:L26)</f>
        <v>2</v>
      </c>
      <c r="M23" s="104">
        <f>AVERAGE(M24:M26)</f>
        <v>2</v>
      </c>
      <c r="N23" s="105"/>
    </row>
    <row r="24" spans="1:14" s="6" customFormat="1" x14ac:dyDescent="0.2">
      <c r="A24" s="11" t="s">
        <v>25</v>
      </c>
      <c r="B24" s="130"/>
      <c r="C24" s="55">
        <v>3</v>
      </c>
      <c r="D24" s="55">
        <v>3</v>
      </c>
      <c r="E24" s="93"/>
      <c r="F24" s="55">
        <v>3</v>
      </c>
      <c r="G24" s="55">
        <v>3</v>
      </c>
      <c r="H24" s="55">
        <v>3</v>
      </c>
      <c r="I24" s="55">
        <v>3</v>
      </c>
      <c r="J24" s="93"/>
      <c r="K24" s="55">
        <v>3</v>
      </c>
      <c r="L24" s="55">
        <v>3</v>
      </c>
      <c r="M24" s="56">
        <v>3</v>
      </c>
      <c r="N24" s="54"/>
    </row>
    <row r="25" spans="1:14" x14ac:dyDescent="0.2">
      <c r="A25" s="11" t="s">
        <v>26</v>
      </c>
      <c r="B25" s="130"/>
      <c r="C25" s="55">
        <v>3</v>
      </c>
      <c r="D25" s="55">
        <v>3</v>
      </c>
      <c r="E25" s="93"/>
      <c r="F25" s="55">
        <v>3</v>
      </c>
      <c r="G25" s="55">
        <v>3</v>
      </c>
      <c r="H25" s="55">
        <v>3</v>
      </c>
      <c r="I25" s="55">
        <v>3</v>
      </c>
      <c r="J25" s="93"/>
      <c r="K25" s="55">
        <v>1</v>
      </c>
      <c r="L25" s="55">
        <v>1</v>
      </c>
      <c r="M25" s="56">
        <v>1</v>
      </c>
      <c r="N25" s="46"/>
    </row>
    <row r="26" spans="1:14" x14ac:dyDescent="0.2">
      <c r="A26" s="11" t="s">
        <v>27</v>
      </c>
      <c r="B26" s="130"/>
      <c r="C26" s="55">
        <v>3</v>
      </c>
      <c r="D26" s="55">
        <v>3</v>
      </c>
      <c r="E26" s="93"/>
      <c r="F26" s="55">
        <v>3</v>
      </c>
      <c r="G26" s="46">
        <v>3</v>
      </c>
      <c r="H26" s="55">
        <v>3</v>
      </c>
      <c r="I26" s="55">
        <v>3</v>
      </c>
      <c r="J26" s="93"/>
      <c r="K26" s="55"/>
      <c r="L26" s="55" t="s">
        <v>12</v>
      </c>
      <c r="M26" s="56" t="s">
        <v>12</v>
      </c>
      <c r="N26" s="46"/>
    </row>
    <row r="27" spans="1:14" ht="60" x14ac:dyDescent="0.2">
      <c r="A27" s="12" t="s">
        <v>28</v>
      </c>
      <c r="B27" s="130"/>
      <c r="C27" s="104">
        <f>AVERAGE(C28:C30)</f>
        <v>3</v>
      </c>
      <c r="D27" s="104">
        <f>AVERAGE(D28:D30)</f>
        <v>3</v>
      </c>
      <c r="E27" s="93"/>
      <c r="F27" s="104">
        <f>AVERAGE(F28:F30)</f>
        <v>3</v>
      </c>
      <c r="G27" s="104">
        <f>AVERAGE(G28:G30)</f>
        <v>3</v>
      </c>
      <c r="H27" s="104">
        <f>AVERAGE(H28:H30)</f>
        <v>3</v>
      </c>
      <c r="I27" s="104">
        <f>AVERAGE(I28:I30)</f>
        <v>3</v>
      </c>
      <c r="J27" s="93"/>
      <c r="K27" s="104">
        <f>AVERAGE(K28:K30)</f>
        <v>2</v>
      </c>
      <c r="L27" s="104">
        <f>AVERAGE(L28:L30)</f>
        <v>2</v>
      </c>
      <c r="M27" s="104">
        <f>AVERAGE(M28:M30)</f>
        <v>1</v>
      </c>
      <c r="N27" s="7" t="s">
        <v>73</v>
      </c>
    </row>
    <row r="28" spans="1:14" s="106" customFormat="1" x14ac:dyDescent="0.2">
      <c r="A28" s="11" t="s">
        <v>29</v>
      </c>
      <c r="B28" s="130"/>
      <c r="C28" s="55">
        <v>3</v>
      </c>
      <c r="D28" s="55">
        <v>3</v>
      </c>
      <c r="E28" s="93"/>
      <c r="F28" s="55">
        <v>3</v>
      </c>
      <c r="G28" s="55">
        <v>3</v>
      </c>
      <c r="H28" s="55">
        <v>3</v>
      </c>
      <c r="I28" s="55">
        <v>3</v>
      </c>
      <c r="J28" s="93"/>
      <c r="K28" s="55"/>
      <c r="L28" s="55"/>
      <c r="M28" s="56"/>
      <c r="N28" s="107"/>
    </row>
    <row r="29" spans="1:14" s="6" customFormat="1" x14ac:dyDescent="0.2">
      <c r="A29" s="11" t="s">
        <v>30</v>
      </c>
      <c r="B29" s="130"/>
      <c r="C29" s="55">
        <v>3</v>
      </c>
      <c r="D29" s="55"/>
      <c r="E29" s="93"/>
      <c r="F29" s="55">
        <v>3</v>
      </c>
      <c r="G29" s="55">
        <v>3</v>
      </c>
      <c r="H29" s="55"/>
      <c r="I29" s="55"/>
      <c r="J29" s="93"/>
      <c r="K29" s="55">
        <v>1</v>
      </c>
      <c r="L29" s="55">
        <v>1</v>
      </c>
      <c r="M29" s="56"/>
      <c r="N29" s="54"/>
    </row>
    <row r="30" spans="1:14" x14ac:dyDescent="0.2">
      <c r="A30" s="11" t="s">
        <v>31</v>
      </c>
      <c r="B30" s="130"/>
      <c r="C30" s="55">
        <v>3</v>
      </c>
      <c r="D30" s="55">
        <v>3</v>
      </c>
      <c r="E30" s="93"/>
      <c r="F30" s="55">
        <v>3</v>
      </c>
      <c r="G30" s="55">
        <v>3</v>
      </c>
      <c r="H30" s="55">
        <v>3</v>
      </c>
      <c r="I30" s="55">
        <v>3</v>
      </c>
      <c r="J30" s="93"/>
      <c r="K30" s="55">
        <v>3</v>
      </c>
      <c r="L30" s="55">
        <v>3</v>
      </c>
      <c r="M30" s="55">
        <v>1</v>
      </c>
      <c r="N30" s="46"/>
    </row>
    <row r="31" spans="1:14" x14ac:dyDescent="0.2">
      <c r="A31" s="11" t="s">
        <v>32</v>
      </c>
      <c r="B31" s="130"/>
      <c r="C31" s="55"/>
      <c r="D31" s="55"/>
      <c r="E31" s="93"/>
      <c r="F31" s="55">
        <v>3</v>
      </c>
      <c r="G31" s="55"/>
      <c r="H31" s="55"/>
      <c r="I31" s="55"/>
      <c r="J31" s="93"/>
      <c r="K31" s="55"/>
      <c r="L31" s="55"/>
      <c r="M31" s="56"/>
      <c r="N31" s="46"/>
    </row>
    <row r="32" spans="1:14" ht="60" x14ac:dyDescent="0.2">
      <c r="A32" s="12" t="s">
        <v>33</v>
      </c>
      <c r="B32" s="131"/>
      <c r="C32" s="109">
        <f>AVERAGE(C33)</f>
        <v>3</v>
      </c>
      <c r="D32" s="109">
        <f>AVERAGE(D33)</f>
        <v>3</v>
      </c>
      <c r="E32" s="132"/>
      <c r="F32" s="109">
        <f>AVERAGE(F33)</f>
        <v>3</v>
      </c>
      <c r="G32" s="109"/>
      <c r="H32" s="109">
        <f>AVERAGE(H33)</f>
        <v>3</v>
      </c>
      <c r="I32" s="109"/>
      <c r="J32" s="132"/>
      <c r="K32" s="109">
        <f>AVERAGE(K33)</f>
        <v>1</v>
      </c>
      <c r="L32" s="109">
        <f>AVERAGE(L33)</f>
        <v>0</v>
      </c>
      <c r="M32" s="110"/>
      <c r="N32" s="7" t="s">
        <v>73</v>
      </c>
    </row>
    <row r="33" spans="1:14" x14ac:dyDescent="0.2">
      <c r="A33" s="11" t="s">
        <v>34</v>
      </c>
      <c r="B33" s="130"/>
      <c r="C33" s="55">
        <v>3</v>
      </c>
      <c r="D33" s="55">
        <v>3</v>
      </c>
      <c r="E33" s="93"/>
      <c r="F33" s="55">
        <v>3</v>
      </c>
      <c r="G33" s="55"/>
      <c r="H33" s="55">
        <v>3</v>
      </c>
      <c r="I33" s="55"/>
      <c r="J33" s="93"/>
      <c r="K33" s="55">
        <v>1</v>
      </c>
      <c r="L33" s="55">
        <v>0</v>
      </c>
      <c r="M33" s="56"/>
      <c r="N33" s="46"/>
    </row>
    <row r="34" spans="1:14" s="106" customFormat="1" x14ac:dyDescent="0.2">
      <c r="N34" s="105"/>
    </row>
    <row r="35" spans="1:14" s="6" customFormat="1" x14ac:dyDescent="0.2">
      <c r="N35" s="54"/>
    </row>
    <row r="36" spans="1:14" x14ac:dyDescent="0.2">
      <c r="N36" s="46"/>
    </row>
    <row r="37" spans="1:14" s="106" customFormat="1" x14ac:dyDescent="0.2">
      <c r="A37" s="108" t="s">
        <v>41</v>
      </c>
      <c r="N37" s="105"/>
    </row>
  </sheetData>
  <pageMargins left="0.7" right="0.7" top="0.78740157499999996" bottom="0.78740157499999996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C1DB-27DA-45D1-A738-E9512A9F66D9}">
  <sheetPr>
    <tabColor rgb="FF00B050"/>
  </sheetPr>
  <dimension ref="A1:N56"/>
  <sheetViews>
    <sheetView topLeftCell="A20" zoomScale="85" zoomScaleNormal="85" workbookViewId="0">
      <selection activeCell="K37" sqref="K37"/>
    </sheetView>
  </sheetViews>
  <sheetFormatPr baseColWidth="10" defaultColWidth="11.5546875" defaultRowHeight="15" x14ac:dyDescent="0.2"/>
  <cols>
    <col min="1" max="1" width="22.21875" customWidth="1"/>
  </cols>
  <sheetData>
    <row r="1" spans="1:14" x14ac:dyDescent="0.2">
      <c r="A1" s="1" t="s">
        <v>0</v>
      </c>
      <c r="B1" t="s">
        <v>70</v>
      </c>
      <c r="C1" t="s">
        <v>71</v>
      </c>
    </row>
    <row r="2" spans="1:14" x14ac:dyDescent="0.2">
      <c r="A2" s="1" t="s">
        <v>3</v>
      </c>
      <c r="B2" t="s">
        <v>72</v>
      </c>
    </row>
    <row r="4" spans="1:14" x14ac:dyDescent="0.2">
      <c r="A4" s="42" t="s">
        <v>5</v>
      </c>
      <c r="B4" s="43">
        <v>1</v>
      </c>
      <c r="C4" s="44">
        <v>2</v>
      </c>
      <c r="D4" s="44">
        <v>3</v>
      </c>
      <c r="E4" s="44">
        <v>4</v>
      </c>
      <c r="F4" s="44">
        <v>5</v>
      </c>
      <c r="G4" s="44">
        <v>6</v>
      </c>
      <c r="H4" s="44">
        <v>7</v>
      </c>
      <c r="I4" s="44">
        <v>8</v>
      </c>
      <c r="J4" s="44">
        <v>9</v>
      </c>
      <c r="K4" s="44">
        <v>10</v>
      </c>
      <c r="L4" s="44">
        <v>11</v>
      </c>
      <c r="M4" s="45">
        <v>12</v>
      </c>
      <c r="N4" s="46"/>
    </row>
    <row r="5" spans="1:14" x14ac:dyDescent="0.2">
      <c r="A5" s="47" t="s">
        <v>6</v>
      </c>
      <c r="B5" s="48">
        <v>44449</v>
      </c>
      <c r="C5" s="49">
        <v>44456</v>
      </c>
      <c r="D5" s="49">
        <v>44463</v>
      </c>
      <c r="E5" s="49">
        <v>44470</v>
      </c>
      <c r="F5" s="49">
        <v>44477</v>
      </c>
      <c r="G5" s="49">
        <v>44484</v>
      </c>
      <c r="H5" s="49">
        <v>44491</v>
      </c>
      <c r="I5" s="49">
        <v>44498</v>
      </c>
      <c r="J5" s="49">
        <v>44505</v>
      </c>
      <c r="K5" s="49">
        <v>44512</v>
      </c>
      <c r="L5" s="49">
        <v>44519</v>
      </c>
      <c r="M5" s="50">
        <v>44526</v>
      </c>
      <c r="N5" s="46"/>
    </row>
    <row r="6" spans="1:14" s="6" customFormat="1" ht="15.75" x14ac:dyDescent="0.25">
      <c r="A6" s="51" t="s">
        <v>7</v>
      </c>
      <c r="B6" s="152"/>
      <c r="C6" s="52"/>
      <c r="D6" s="52"/>
      <c r="E6" s="146" t="s">
        <v>38</v>
      </c>
      <c r="F6" s="52"/>
      <c r="G6" s="52"/>
      <c r="H6" s="52"/>
      <c r="I6" s="52"/>
      <c r="J6" s="146" t="s">
        <v>39</v>
      </c>
      <c r="K6" s="52"/>
      <c r="L6" s="52"/>
      <c r="M6" s="53"/>
      <c r="N6" s="54"/>
    </row>
    <row r="7" spans="1:14" x14ac:dyDescent="0.2">
      <c r="A7" s="11" t="s">
        <v>8</v>
      </c>
      <c r="B7" s="153"/>
      <c r="C7" s="55">
        <v>0</v>
      </c>
      <c r="D7" s="55">
        <v>0</v>
      </c>
      <c r="E7" s="147"/>
      <c r="F7" s="55">
        <v>1</v>
      </c>
      <c r="G7" s="55">
        <v>2</v>
      </c>
      <c r="H7" s="55">
        <v>0</v>
      </c>
      <c r="I7" s="55">
        <v>0</v>
      </c>
      <c r="J7" s="147"/>
      <c r="K7" s="55">
        <v>0</v>
      </c>
      <c r="L7" s="55">
        <v>0</v>
      </c>
      <c r="M7" s="56"/>
      <c r="N7" s="46"/>
    </row>
    <row r="8" spans="1:14" ht="30" x14ac:dyDescent="0.2">
      <c r="A8" s="11" t="s">
        <v>9</v>
      </c>
      <c r="B8" s="153"/>
      <c r="C8" s="55">
        <v>0</v>
      </c>
      <c r="D8" s="55">
        <v>0</v>
      </c>
      <c r="E8" s="147"/>
      <c r="F8" s="55"/>
      <c r="G8" s="55">
        <v>0</v>
      </c>
      <c r="H8" s="55"/>
      <c r="I8" s="55">
        <v>0</v>
      </c>
      <c r="J8" s="147"/>
      <c r="K8" s="55">
        <v>0</v>
      </c>
      <c r="L8" s="55">
        <v>0</v>
      </c>
      <c r="M8" s="56">
        <v>0</v>
      </c>
      <c r="N8" s="46"/>
    </row>
    <row r="9" spans="1:14" x14ac:dyDescent="0.2">
      <c r="A9" s="11" t="s">
        <v>10</v>
      </c>
      <c r="B9" s="153"/>
      <c r="C9" s="55">
        <v>2</v>
      </c>
      <c r="D9" s="55">
        <v>1</v>
      </c>
      <c r="E9" s="147"/>
      <c r="F9" s="55">
        <v>3</v>
      </c>
      <c r="G9" s="55">
        <v>4</v>
      </c>
      <c r="H9" s="55"/>
      <c r="I9" s="55"/>
      <c r="J9" s="147"/>
      <c r="K9" s="55">
        <v>0</v>
      </c>
      <c r="L9" s="55">
        <v>0</v>
      </c>
      <c r="M9" s="57">
        <v>0</v>
      </c>
      <c r="N9" s="46"/>
    </row>
    <row r="10" spans="1:14" x14ac:dyDescent="0.2">
      <c r="A10" s="11" t="s">
        <v>11</v>
      </c>
      <c r="B10" s="153"/>
      <c r="C10" s="55">
        <v>1</v>
      </c>
      <c r="D10" s="55" t="s">
        <v>12</v>
      </c>
      <c r="E10" s="147"/>
      <c r="F10" s="55">
        <v>4</v>
      </c>
      <c r="G10" s="55" t="s">
        <v>12</v>
      </c>
      <c r="H10" s="55" t="s">
        <v>12</v>
      </c>
      <c r="I10" s="55" t="s">
        <v>12</v>
      </c>
      <c r="J10" s="147"/>
      <c r="K10" s="55" t="s">
        <v>12</v>
      </c>
      <c r="L10" s="55" t="s">
        <v>12</v>
      </c>
      <c r="M10" s="58" t="s">
        <v>12</v>
      </c>
      <c r="N10" s="46"/>
    </row>
    <row r="11" spans="1:14" x14ac:dyDescent="0.2">
      <c r="A11" s="11" t="s">
        <v>13</v>
      </c>
      <c r="B11" s="153"/>
      <c r="C11" s="55" t="s">
        <v>12</v>
      </c>
      <c r="D11" s="55" t="s">
        <v>12</v>
      </c>
      <c r="E11" s="147"/>
      <c r="F11" s="55" t="s">
        <v>12</v>
      </c>
      <c r="G11" s="55">
        <v>3</v>
      </c>
      <c r="H11" s="55" t="s">
        <v>12</v>
      </c>
      <c r="I11" s="55" t="s">
        <v>12</v>
      </c>
      <c r="J11" s="147"/>
      <c r="K11" s="55" t="s">
        <v>12</v>
      </c>
      <c r="L11" s="55" t="s">
        <v>12</v>
      </c>
      <c r="M11" s="59" t="s">
        <v>12</v>
      </c>
      <c r="N11" s="46"/>
    </row>
    <row r="12" spans="1:14" ht="30" x14ac:dyDescent="0.2">
      <c r="A12" s="11" t="s">
        <v>14</v>
      </c>
      <c r="B12" s="153"/>
      <c r="C12" s="55">
        <v>3</v>
      </c>
      <c r="D12" s="55">
        <v>3</v>
      </c>
      <c r="E12" s="147"/>
      <c r="F12" s="55" t="s">
        <v>12</v>
      </c>
      <c r="G12" s="55"/>
      <c r="H12" s="55"/>
      <c r="I12" s="55"/>
      <c r="J12" s="147"/>
      <c r="K12" s="55"/>
      <c r="L12" s="55"/>
      <c r="M12" s="60"/>
      <c r="N12" s="46"/>
    </row>
    <row r="13" spans="1:14" x14ac:dyDescent="0.2">
      <c r="A13" s="11" t="s">
        <v>15</v>
      </c>
      <c r="B13" s="153"/>
      <c r="C13" s="55">
        <v>2</v>
      </c>
      <c r="D13" s="55">
        <v>2</v>
      </c>
      <c r="E13" s="147"/>
      <c r="F13" s="55">
        <v>0</v>
      </c>
      <c r="G13" s="55">
        <v>2</v>
      </c>
      <c r="H13" s="55">
        <v>0</v>
      </c>
      <c r="I13" s="55">
        <v>2</v>
      </c>
      <c r="J13" s="147"/>
      <c r="K13" s="55">
        <v>0</v>
      </c>
      <c r="L13" s="55">
        <v>0</v>
      </c>
      <c r="M13" s="56">
        <v>0</v>
      </c>
      <c r="N13" s="46"/>
    </row>
    <row r="14" spans="1:14" x14ac:dyDescent="0.2">
      <c r="A14" s="11" t="s">
        <v>16</v>
      </c>
      <c r="B14" s="153"/>
      <c r="C14" s="55">
        <v>1</v>
      </c>
      <c r="D14" s="55">
        <v>0</v>
      </c>
      <c r="E14" s="147"/>
      <c r="F14" s="55">
        <v>2</v>
      </c>
      <c r="G14" s="55">
        <v>2</v>
      </c>
      <c r="H14" s="55">
        <v>2</v>
      </c>
      <c r="I14" s="55">
        <v>2</v>
      </c>
      <c r="J14" s="147"/>
      <c r="K14" s="55">
        <v>2</v>
      </c>
      <c r="L14" s="55">
        <v>2</v>
      </c>
      <c r="M14" s="56">
        <v>2</v>
      </c>
      <c r="N14" s="46"/>
    </row>
    <row r="15" spans="1:14" x14ac:dyDescent="0.2">
      <c r="A15" s="11" t="s">
        <v>17</v>
      </c>
      <c r="B15" s="153"/>
      <c r="C15" s="55">
        <v>4</v>
      </c>
      <c r="D15" s="55">
        <v>4</v>
      </c>
      <c r="E15" s="147"/>
      <c r="F15" s="55">
        <v>4</v>
      </c>
      <c r="G15" s="55">
        <v>4</v>
      </c>
      <c r="H15" s="55">
        <v>3</v>
      </c>
      <c r="I15" s="55">
        <v>2</v>
      </c>
      <c r="J15" s="147"/>
      <c r="K15" s="55">
        <v>1</v>
      </c>
      <c r="L15" s="55">
        <v>1</v>
      </c>
      <c r="M15" s="56">
        <v>1</v>
      </c>
      <c r="N15" s="46"/>
    </row>
    <row r="16" spans="1:14" x14ac:dyDescent="0.2">
      <c r="A16" s="11" t="s">
        <v>18</v>
      </c>
      <c r="B16" s="153"/>
      <c r="C16" s="55">
        <v>4</v>
      </c>
      <c r="D16" s="55">
        <v>2</v>
      </c>
      <c r="E16" s="147"/>
      <c r="F16" s="55">
        <v>2</v>
      </c>
      <c r="G16" s="55">
        <v>2</v>
      </c>
      <c r="H16" s="55">
        <v>2</v>
      </c>
      <c r="I16" s="55">
        <v>2</v>
      </c>
      <c r="J16" s="147"/>
      <c r="K16" s="55">
        <v>0</v>
      </c>
      <c r="L16" s="55">
        <v>0</v>
      </c>
      <c r="M16" s="56">
        <v>0</v>
      </c>
      <c r="N16" s="46"/>
    </row>
    <row r="17" spans="1:14" x14ac:dyDescent="0.2">
      <c r="A17" s="61" t="s">
        <v>41</v>
      </c>
      <c r="B17" s="153"/>
      <c r="C17" s="86">
        <f>AVERAGE(C7:C16)</f>
        <v>1.8888888888888888</v>
      </c>
      <c r="D17" s="86">
        <f>AVERAGE(D7:D16)</f>
        <v>1.5</v>
      </c>
      <c r="E17" s="147"/>
      <c r="F17" s="86">
        <f>AVERAGE(F7:F16)</f>
        <v>2.2857142857142856</v>
      </c>
      <c r="G17" s="86">
        <f>AVERAGE(G7:G16)</f>
        <v>2.375</v>
      </c>
      <c r="H17" s="86">
        <f>AVERAGE(H7:H16)</f>
        <v>1.4</v>
      </c>
      <c r="I17" s="86">
        <f>AVERAGE(I7:I16)</f>
        <v>1.3333333333333333</v>
      </c>
      <c r="J17" s="147"/>
      <c r="K17" s="86">
        <f>AVERAGE(K7:K16)</f>
        <v>0.42857142857142855</v>
      </c>
      <c r="L17" s="86">
        <f>AVERAGE(L7:L16)</f>
        <v>0.42857142857142855</v>
      </c>
      <c r="M17" s="86">
        <f>AVERAGE(M7:M16)</f>
        <v>0.5</v>
      </c>
      <c r="N17" s="46"/>
    </row>
    <row r="18" spans="1:14" s="6" customFormat="1" ht="15.75" x14ac:dyDescent="0.2">
      <c r="A18" s="12" t="s">
        <v>19</v>
      </c>
      <c r="B18" s="153"/>
      <c r="C18" s="62"/>
      <c r="D18" s="62"/>
      <c r="E18" s="147"/>
      <c r="F18" s="62"/>
      <c r="G18" s="62"/>
      <c r="H18" s="62"/>
      <c r="I18" s="62"/>
      <c r="J18" s="147"/>
      <c r="K18" s="62"/>
      <c r="L18" s="62"/>
      <c r="M18" s="63"/>
      <c r="N18" s="54"/>
    </row>
    <row r="19" spans="1:14" s="6" customFormat="1" ht="15.75" x14ac:dyDescent="0.2">
      <c r="A19" s="12" t="s">
        <v>20</v>
      </c>
      <c r="B19" s="153"/>
      <c r="C19" s="62">
        <f>AVERAGE(C20:C22)</f>
        <v>3.3333333333333335</v>
      </c>
      <c r="D19" s="62">
        <f>AVERAGE(D20:D22)</f>
        <v>2.6666666666666665</v>
      </c>
      <c r="E19" s="147"/>
      <c r="F19" s="62">
        <f t="shared" ref="F19:I19" si="0">AVERAGE(F20:F22)</f>
        <v>2.6666666666666665</v>
      </c>
      <c r="G19" s="62">
        <f t="shared" si="0"/>
        <v>3</v>
      </c>
      <c r="H19" s="62">
        <f t="shared" si="0"/>
        <v>3</v>
      </c>
      <c r="I19" s="62">
        <f t="shared" si="0"/>
        <v>1.6666666666666667</v>
      </c>
      <c r="J19" s="147"/>
      <c r="K19" s="62">
        <f t="shared" ref="K19:M19" si="1">AVERAGE(K20:K22)</f>
        <v>0.66666666666666663</v>
      </c>
      <c r="L19" s="62">
        <f t="shared" si="1"/>
        <v>0</v>
      </c>
      <c r="M19" s="62">
        <f t="shared" si="1"/>
        <v>0</v>
      </c>
      <c r="N19" s="54"/>
    </row>
    <row r="20" spans="1:14" ht="30" x14ac:dyDescent="0.2">
      <c r="A20" s="11" t="s">
        <v>21</v>
      </c>
      <c r="B20" s="153"/>
      <c r="C20" s="55">
        <v>4</v>
      </c>
      <c r="D20" s="55">
        <v>3</v>
      </c>
      <c r="E20" s="147"/>
      <c r="F20" s="55">
        <v>4</v>
      </c>
      <c r="G20" s="55">
        <v>4</v>
      </c>
      <c r="H20" s="55">
        <v>4</v>
      </c>
      <c r="I20" s="55">
        <v>3</v>
      </c>
      <c r="J20" s="147"/>
      <c r="K20" s="55">
        <v>1</v>
      </c>
      <c r="L20" s="55">
        <v>0</v>
      </c>
      <c r="M20" s="56">
        <v>0</v>
      </c>
      <c r="N20" s="46"/>
    </row>
    <row r="21" spans="1:14" x14ac:dyDescent="0.2">
      <c r="A21" s="11" t="s">
        <v>22</v>
      </c>
      <c r="B21" s="153"/>
      <c r="C21" s="55">
        <v>4</v>
      </c>
      <c r="D21" s="55">
        <v>3</v>
      </c>
      <c r="E21" s="147"/>
      <c r="F21" s="55">
        <v>2</v>
      </c>
      <c r="G21" s="55">
        <v>3</v>
      </c>
      <c r="H21" s="55">
        <v>3</v>
      </c>
      <c r="I21" s="55">
        <v>1</v>
      </c>
      <c r="J21" s="147"/>
      <c r="K21" s="55">
        <v>1</v>
      </c>
      <c r="L21" s="55">
        <v>0</v>
      </c>
      <c r="M21" s="56">
        <v>0</v>
      </c>
      <c r="N21" s="46"/>
    </row>
    <row r="22" spans="1:14" ht="30" x14ac:dyDescent="0.2">
      <c r="A22" s="11" t="s">
        <v>23</v>
      </c>
      <c r="B22" s="153"/>
      <c r="C22" s="55">
        <v>2</v>
      </c>
      <c r="D22" s="55">
        <v>2</v>
      </c>
      <c r="E22" s="147"/>
      <c r="F22" s="55">
        <v>2</v>
      </c>
      <c r="G22" s="55">
        <v>2</v>
      </c>
      <c r="H22" s="55">
        <v>2</v>
      </c>
      <c r="I22" s="55">
        <v>1</v>
      </c>
      <c r="J22" s="147"/>
      <c r="K22" s="55">
        <v>0</v>
      </c>
      <c r="L22" s="55">
        <v>0</v>
      </c>
      <c r="M22" s="56">
        <v>0</v>
      </c>
      <c r="N22" s="46"/>
    </row>
    <row r="23" spans="1:14" s="6" customFormat="1" ht="15.75" x14ac:dyDescent="0.2">
      <c r="A23" s="12" t="s">
        <v>24</v>
      </c>
      <c r="B23" s="153"/>
      <c r="C23" s="62">
        <f t="shared" ref="C23:D23" si="2">AVERAGE(C24:C26)</f>
        <v>3</v>
      </c>
      <c r="D23" s="62">
        <f t="shared" si="2"/>
        <v>2.3333333333333335</v>
      </c>
      <c r="E23" s="147"/>
      <c r="F23" s="62">
        <f t="shared" ref="F23:I23" si="3">AVERAGE(F24:F26)</f>
        <v>2</v>
      </c>
      <c r="G23" s="62">
        <f t="shared" si="3"/>
        <v>2.3333333333333335</v>
      </c>
      <c r="H23" s="62">
        <f t="shared" si="3"/>
        <v>2.6666666666666665</v>
      </c>
      <c r="I23" s="62">
        <f t="shared" si="3"/>
        <v>2.6666666666666665</v>
      </c>
      <c r="J23" s="147"/>
      <c r="K23" s="62">
        <f t="shared" ref="K23:M23" si="4">AVERAGE(K24:K26)</f>
        <v>1.5</v>
      </c>
      <c r="L23" s="62">
        <f t="shared" si="4"/>
        <v>1</v>
      </c>
      <c r="M23" s="62">
        <f t="shared" si="4"/>
        <v>1.5</v>
      </c>
      <c r="N23" s="54"/>
    </row>
    <row r="24" spans="1:14" x14ac:dyDescent="0.2">
      <c r="A24" s="11" t="s">
        <v>25</v>
      </c>
      <c r="B24" s="153"/>
      <c r="C24" s="55">
        <v>2</v>
      </c>
      <c r="D24" s="55">
        <v>2</v>
      </c>
      <c r="E24" s="147"/>
      <c r="F24" s="55">
        <v>2</v>
      </c>
      <c r="G24" s="55">
        <v>2</v>
      </c>
      <c r="H24" s="55">
        <v>2</v>
      </c>
      <c r="I24" s="55">
        <v>2</v>
      </c>
      <c r="J24" s="147"/>
      <c r="K24" s="55">
        <v>2</v>
      </c>
      <c r="L24" s="55">
        <v>2</v>
      </c>
      <c r="M24" s="56">
        <v>2</v>
      </c>
      <c r="N24" s="46"/>
    </row>
    <row r="25" spans="1:14" x14ac:dyDescent="0.2">
      <c r="A25" s="11" t="s">
        <v>26</v>
      </c>
      <c r="B25" s="153"/>
      <c r="C25" s="55">
        <v>3</v>
      </c>
      <c r="D25" s="55">
        <v>3</v>
      </c>
      <c r="E25" s="147"/>
      <c r="F25" s="55">
        <v>2</v>
      </c>
      <c r="G25" s="55">
        <v>2</v>
      </c>
      <c r="H25" s="55">
        <v>3</v>
      </c>
      <c r="I25" s="55">
        <v>3</v>
      </c>
      <c r="J25" s="147"/>
      <c r="K25" s="55">
        <v>1</v>
      </c>
      <c r="L25" s="55">
        <v>0</v>
      </c>
      <c r="M25" s="56">
        <v>1</v>
      </c>
      <c r="N25" s="46"/>
    </row>
    <row r="26" spans="1:14" ht="60" x14ac:dyDescent="0.2">
      <c r="A26" s="11" t="s">
        <v>27</v>
      </c>
      <c r="B26" s="153"/>
      <c r="C26" s="55">
        <v>4</v>
      </c>
      <c r="D26" s="55">
        <v>2</v>
      </c>
      <c r="E26" s="147"/>
      <c r="F26" s="55">
        <v>2</v>
      </c>
      <c r="G26" s="46">
        <v>3</v>
      </c>
      <c r="H26" s="55">
        <v>3</v>
      </c>
      <c r="I26" s="55">
        <v>3</v>
      </c>
      <c r="J26" s="147"/>
      <c r="K26" s="55"/>
      <c r="L26" s="55" t="s">
        <v>12</v>
      </c>
      <c r="M26" s="56" t="s">
        <v>12</v>
      </c>
      <c r="N26" s="7" t="s">
        <v>73</v>
      </c>
    </row>
    <row r="27" spans="1:14" s="6" customFormat="1" ht="15.75" x14ac:dyDescent="0.2">
      <c r="A27" s="12" t="s">
        <v>28</v>
      </c>
      <c r="B27" s="153"/>
      <c r="C27" s="62">
        <f>AVERAGE(C28:C31)</f>
        <v>3</v>
      </c>
      <c r="D27" s="62">
        <f>AVERAGE(D28:D31)</f>
        <v>3</v>
      </c>
      <c r="E27" s="147"/>
      <c r="F27" s="62">
        <f t="shared" ref="F27:I27" si="5">AVERAGE(F28:F31)</f>
        <v>2.75</v>
      </c>
      <c r="G27" s="62">
        <f t="shared" si="5"/>
        <v>2.3333333333333335</v>
      </c>
      <c r="H27" s="62">
        <f t="shared" si="5"/>
        <v>2</v>
      </c>
      <c r="I27" s="62">
        <f t="shared" si="5"/>
        <v>2</v>
      </c>
      <c r="J27" s="147"/>
      <c r="K27" s="62">
        <f t="shared" ref="K27:M27" si="6">AVERAGE(K28:K31)</f>
        <v>1</v>
      </c>
      <c r="L27" s="62">
        <f t="shared" si="6"/>
        <v>1</v>
      </c>
      <c r="M27" s="62">
        <f t="shared" si="6"/>
        <v>1</v>
      </c>
      <c r="N27" s="54"/>
    </row>
    <row r="28" spans="1:14" x14ac:dyDescent="0.2">
      <c r="A28" s="11" t="s">
        <v>29</v>
      </c>
      <c r="B28" s="153"/>
      <c r="C28" s="55">
        <v>4</v>
      </c>
      <c r="D28" s="55">
        <v>4</v>
      </c>
      <c r="E28" s="147"/>
      <c r="F28" s="55">
        <v>3</v>
      </c>
      <c r="G28" s="55">
        <v>3</v>
      </c>
      <c r="H28" s="55"/>
      <c r="I28" s="55">
        <v>2</v>
      </c>
      <c r="J28" s="147"/>
      <c r="K28" s="55"/>
      <c r="L28" s="55"/>
      <c r="M28" s="56"/>
      <c r="N28" s="46"/>
    </row>
    <row r="29" spans="1:14" x14ac:dyDescent="0.2">
      <c r="A29" s="11" t="s">
        <v>30</v>
      </c>
      <c r="B29" s="153"/>
      <c r="C29" s="55">
        <v>3</v>
      </c>
      <c r="D29" s="55"/>
      <c r="E29" s="147"/>
      <c r="F29" s="55">
        <v>2</v>
      </c>
      <c r="G29" s="55">
        <v>2</v>
      </c>
      <c r="H29" s="55"/>
      <c r="I29" s="55"/>
      <c r="J29" s="147"/>
      <c r="K29" s="55">
        <v>0</v>
      </c>
      <c r="L29" s="55">
        <v>0</v>
      </c>
      <c r="M29" s="56"/>
      <c r="N29" s="46"/>
    </row>
    <row r="30" spans="1:14" ht="60" x14ac:dyDescent="0.2">
      <c r="A30" s="11" t="s">
        <v>31</v>
      </c>
      <c r="B30" s="153"/>
      <c r="C30" s="55">
        <v>2</v>
      </c>
      <c r="D30" s="55">
        <v>2</v>
      </c>
      <c r="E30" s="147"/>
      <c r="F30" s="55">
        <v>2</v>
      </c>
      <c r="G30" s="55">
        <v>2</v>
      </c>
      <c r="H30" s="55">
        <v>2</v>
      </c>
      <c r="I30" s="55">
        <v>2</v>
      </c>
      <c r="J30" s="147"/>
      <c r="K30" s="55">
        <v>2</v>
      </c>
      <c r="L30" s="55">
        <v>2</v>
      </c>
      <c r="M30" s="55">
        <v>1</v>
      </c>
      <c r="N30" s="7" t="s">
        <v>73</v>
      </c>
    </row>
    <row r="31" spans="1:14" x14ac:dyDescent="0.2">
      <c r="A31" s="11" t="s">
        <v>32</v>
      </c>
      <c r="B31" s="153"/>
      <c r="C31" s="55"/>
      <c r="D31" s="55"/>
      <c r="E31" s="147"/>
      <c r="F31" s="55">
        <v>4</v>
      </c>
      <c r="G31" s="55"/>
      <c r="H31" s="55"/>
      <c r="I31" s="55"/>
      <c r="J31" s="147"/>
      <c r="K31" s="55"/>
      <c r="L31" s="55"/>
      <c r="M31" s="56"/>
      <c r="N31" s="46"/>
    </row>
    <row r="32" spans="1:14" s="6" customFormat="1" ht="15.75" x14ac:dyDescent="0.2">
      <c r="A32" s="12" t="s">
        <v>33</v>
      </c>
      <c r="B32" s="153"/>
      <c r="C32" s="62">
        <f>AVERAGE(C33)</f>
        <v>2</v>
      </c>
      <c r="D32" s="62">
        <f>AVERAGE(D33)</f>
        <v>2</v>
      </c>
      <c r="E32" s="147"/>
      <c r="F32" s="62">
        <f t="shared" ref="F32:I32" si="7">AVERAGE(F33)</f>
        <v>2</v>
      </c>
      <c r="G32" s="62" t="e">
        <f t="shared" si="7"/>
        <v>#DIV/0!</v>
      </c>
      <c r="H32" s="62">
        <f t="shared" si="7"/>
        <v>2</v>
      </c>
      <c r="I32" s="62" t="e">
        <f t="shared" si="7"/>
        <v>#DIV/0!</v>
      </c>
      <c r="J32" s="147"/>
      <c r="K32" s="62">
        <f t="shared" ref="K32:M32" si="8">AVERAGE(K33)</f>
        <v>0</v>
      </c>
      <c r="L32" s="62">
        <f t="shared" si="8"/>
        <v>0</v>
      </c>
      <c r="M32" s="62" t="e">
        <f t="shared" si="8"/>
        <v>#DIV/0!</v>
      </c>
      <c r="N32" s="54"/>
    </row>
    <row r="33" spans="1:14" x14ac:dyDescent="0.2">
      <c r="A33" s="11" t="s">
        <v>34</v>
      </c>
      <c r="B33" s="153"/>
      <c r="C33" s="55">
        <v>2</v>
      </c>
      <c r="D33" s="55">
        <v>2</v>
      </c>
      <c r="E33" s="147"/>
      <c r="F33" s="55">
        <v>2</v>
      </c>
      <c r="G33" s="55"/>
      <c r="H33" s="55">
        <v>2</v>
      </c>
      <c r="I33" s="55"/>
      <c r="J33" s="147"/>
      <c r="K33" s="55">
        <v>0</v>
      </c>
      <c r="L33" s="55">
        <v>0</v>
      </c>
      <c r="M33" s="56"/>
      <c r="N33" s="46"/>
    </row>
    <row r="34" spans="1:14" x14ac:dyDescent="0.2">
      <c r="A34" s="64"/>
      <c r="B34" s="153"/>
      <c r="C34" s="65"/>
      <c r="D34" s="65"/>
      <c r="E34" s="147"/>
      <c r="F34" s="65"/>
      <c r="G34" s="65"/>
      <c r="H34" s="65"/>
      <c r="I34" s="65"/>
      <c r="J34" s="147"/>
      <c r="K34" s="65"/>
      <c r="L34" s="65"/>
      <c r="M34" s="66"/>
      <c r="N34" s="46"/>
    </row>
    <row r="35" spans="1:14" s="6" customFormat="1" ht="31.5" x14ac:dyDescent="0.2">
      <c r="A35" s="10" t="s">
        <v>42</v>
      </c>
      <c r="B35" s="153"/>
      <c r="C35" s="52"/>
      <c r="D35" s="52"/>
      <c r="E35" s="147"/>
      <c r="F35" s="52"/>
      <c r="G35" s="52"/>
      <c r="H35" s="52"/>
      <c r="I35" s="52"/>
      <c r="J35" s="147"/>
      <c r="K35" s="52"/>
      <c r="L35" s="52"/>
      <c r="M35" s="53"/>
      <c r="N35" s="54"/>
    </row>
    <row r="36" spans="1:14" s="6" customFormat="1" ht="15.75" x14ac:dyDescent="0.2">
      <c r="A36" s="12" t="s">
        <v>43</v>
      </c>
      <c r="B36" s="153"/>
      <c r="C36" s="62"/>
      <c r="D36" s="62"/>
      <c r="E36" s="147"/>
      <c r="F36" s="62"/>
      <c r="G36" s="62"/>
      <c r="H36" s="62"/>
      <c r="I36" s="62"/>
      <c r="J36" s="147"/>
      <c r="K36" s="62"/>
      <c r="L36" s="62"/>
      <c r="M36" s="63"/>
      <c r="N36" s="54"/>
    </row>
    <row r="37" spans="1:14" x14ac:dyDescent="0.2">
      <c r="A37" s="11" t="s">
        <v>44</v>
      </c>
      <c r="B37" s="153"/>
      <c r="C37" s="55">
        <v>2</v>
      </c>
      <c r="D37" s="55">
        <v>2</v>
      </c>
      <c r="E37" s="147"/>
      <c r="F37" s="55">
        <v>2</v>
      </c>
      <c r="G37" s="55">
        <v>2</v>
      </c>
      <c r="H37" s="55">
        <v>2</v>
      </c>
      <c r="I37" s="55">
        <v>2</v>
      </c>
      <c r="J37" s="147"/>
      <c r="K37" s="55">
        <v>2</v>
      </c>
      <c r="L37" s="55">
        <v>2</v>
      </c>
      <c r="M37" s="56">
        <v>2</v>
      </c>
      <c r="N37" s="46"/>
    </row>
    <row r="38" spans="1:14" x14ac:dyDescent="0.2">
      <c r="A38" s="11" t="s">
        <v>45</v>
      </c>
      <c r="B38" s="153"/>
      <c r="C38" s="55">
        <v>2</v>
      </c>
      <c r="D38" s="55">
        <v>2</v>
      </c>
      <c r="E38" s="147"/>
      <c r="F38" s="55">
        <v>2</v>
      </c>
      <c r="G38" s="55">
        <v>2</v>
      </c>
      <c r="H38" s="55">
        <v>2</v>
      </c>
      <c r="I38" s="55">
        <v>2</v>
      </c>
      <c r="J38" s="147"/>
      <c r="K38" s="55">
        <v>2</v>
      </c>
      <c r="L38" s="55">
        <v>2</v>
      </c>
      <c r="M38" s="56">
        <v>2</v>
      </c>
      <c r="N38" s="46"/>
    </row>
    <row r="39" spans="1:14" ht="30" x14ac:dyDescent="0.2">
      <c r="A39" s="11" t="s">
        <v>46</v>
      </c>
      <c r="B39" s="153"/>
      <c r="C39" s="55">
        <v>2</v>
      </c>
      <c r="D39" s="55">
        <v>2</v>
      </c>
      <c r="E39" s="147"/>
      <c r="F39" s="55">
        <v>3</v>
      </c>
      <c r="G39" s="55">
        <v>3</v>
      </c>
      <c r="H39" s="55">
        <v>3</v>
      </c>
      <c r="I39" s="55">
        <v>2</v>
      </c>
      <c r="J39" s="147"/>
      <c r="K39" s="55">
        <v>3</v>
      </c>
      <c r="L39" s="55">
        <v>2</v>
      </c>
      <c r="M39" s="56">
        <v>2</v>
      </c>
      <c r="N39" s="46"/>
    </row>
    <row r="40" spans="1:14" s="6" customFormat="1" ht="15.75" x14ac:dyDescent="0.2">
      <c r="A40" s="12" t="s">
        <v>47</v>
      </c>
      <c r="B40" s="153"/>
      <c r="C40" s="62"/>
      <c r="D40" s="62"/>
      <c r="E40" s="147"/>
      <c r="F40" s="62"/>
      <c r="G40" s="62"/>
      <c r="H40" s="62"/>
      <c r="I40" s="62"/>
      <c r="J40" s="147"/>
      <c r="K40" s="62"/>
      <c r="L40" s="62"/>
      <c r="M40" s="63"/>
      <c r="N40" s="54"/>
    </row>
    <row r="41" spans="1:14" x14ac:dyDescent="0.2">
      <c r="A41" s="11" t="s">
        <v>48</v>
      </c>
      <c r="B41" s="153"/>
      <c r="C41" s="55">
        <v>2</v>
      </c>
      <c r="D41" s="55">
        <v>2</v>
      </c>
      <c r="E41" s="147"/>
      <c r="F41" s="55">
        <v>2</v>
      </c>
      <c r="G41" s="55">
        <v>2</v>
      </c>
      <c r="H41" s="55">
        <v>2</v>
      </c>
      <c r="I41" s="55">
        <v>2</v>
      </c>
      <c r="J41" s="147"/>
      <c r="K41" s="55">
        <v>2</v>
      </c>
      <c r="L41" s="55">
        <v>2</v>
      </c>
      <c r="M41" s="55">
        <v>2</v>
      </c>
      <c r="N41" s="46"/>
    </row>
    <row r="42" spans="1:14" x14ac:dyDescent="0.2">
      <c r="A42" s="11" t="s">
        <v>49</v>
      </c>
      <c r="B42" s="153"/>
      <c r="C42" s="55">
        <v>1</v>
      </c>
      <c r="D42" s="55">
        <v>2</v>
      </c>
      <c r="E42" s="147"/>
      <c r="F42" s="55">
        <v>2</v>
      </c>
      <c r="G42" s="55">
        <v>2</v>
      </c>
      <c r="H42" s="55">
        <v>2</v>
      </c>
      <c r="I42" s="55">
        <v>2</v>
      </c>
      <c r="J42" s="147"/>
      <c r="K42" s="55">
        <v>2</v>
      </c>
      <c r="L42" s="55">
        <v>2</v>
      </c>
      <c r="M42" s="55">
        <v>2</v>
      </c>
      <c r="N42" s="46"/>
    </row>
    <row r="43" spans="1:14" s="6" customFormat="1" ht="15.75" x14ac:dyDescent="0.2">
      <c r="A43" s="12" t="s">
        <v>50</v>
      </c>
      <c r="B43" s="153"/>
      <c r="C43" s="62"/>
      <c r="D43" s="62"/>
      <c r="E43" s="147"/>
      <c r="F43" s="62"/>
      <c r="G43" s="62"/>
      <c r="H43" s="62"/>
      <c r="I43" s="62"/>
      <c r="J43" s="147"/>
      <c r="K43" s="62"/>
      <c r="L43" s="62"/>
      <c r="M43" s="63"/>
      <c r="N43" s="54"/>
    </row>
    <row r="44" spans="1:14" x14ac:dyDescent="0.2">
      <c r="A44" s="11" t="s">
        <v>51</v>
      </c>
      <c r="B44" s="153"/>
      <c r="C44" s="55">
        <v>2</v>
      </c>
      <c r="D44" s="55">
        <v>3</v>
      </c>
      <c r="E44" s="147"/>
      <c r="F44" s="55">
        <v>2</v>
      </c>
      <c r="G44" s="55">
        <v>3</v>
      </c>
      <c r="H44" s="55">
        <v>3</v>
      </c>
      <c r="I44" s="55">
        <v>3</v>
      </c>
      <c r="J44" s="147"/>
      <c r="K44" s="55">
        <v>3</v>
      </c>
      <c r="L44" s="55">
        <v>2</v>
      </c>
      <c r="M44" s="56">
        <v>2</v>
      </c>
      <c r="N44" s="46"/>
    </row>
    <row r="45" spans="1:14" ht="30" x14ac:dyDescent="0.2">
      <c r="A45" s="11" t="s">
        <v>52</v>
      </c>
      <c r="B45" s="153"/>
      <c r="C45" s="55">
        <v>3</v>
      </c>
      <c r="D45" s="55">
        <v>3</v>
      </c>
      <c r="E45" s="147"/>
      <c r="F45" s="55">
        <v>3</v>
      </c>
      <c r="G45" s="55">
        <v>3</v>
      </c>
      <c r="H45" s="55">
        <v>3</v>
      </c>
      <c r="I45" s="55">
        <v>3</v>
      </c>
      <c r="J45" s="147"/>
      <c r="K45" s="55">
        <v>3</v>
      </c>
      <c r="L45" s="55">
        <v>2</v>
      </c>
      <c r="M45" s="56">
        <v>2</v>
      </c>
      <c r="N45" s="46"/>
    </row>
    <row r="46" spans="1:14" ht="30" x14ac:dyDescent="0.2">
      <c r="A46" s="11" t="s">
        <v>53</v>
      </c>
      <c r="B46" s="153"/>
      <c r="C46" s="55">
        <v>1</v>
      </c>
      <c r="D46" s="55">
        <v>2</v>
      </c>
      <c r="E46" s="147"/>
      <c r="F46" s="55">
        <v>2</v>
      </c>
      <c r="G46" s="55">
        <v>2</v>
      </c>
      <c r="H46" s="55">
        <v>3</v>
      </c>
      <c r="I46" s="55">
        <v>3</v>
      </c>
      <c r="J46" s="147"/>
      <c r="K46" s="55">
        <v>3</v>
      </c>
      <c r="L46" s="55">
        <v>3</v>
      </c>
      <c r="M46" s="56">
        <v>2</v>
      </c>
      <c r="N46" s="46"/>
    </row>
    <row r="47" spans="1:14" s="6" customFormat="1" ht="15.75" x14ac:dyDescent="0.2">
      <c r="A47" s="12" t="s">
        <v>54</v>
      </c>
      <c r="B47" s="153"/>
      <c r="C47" s="62"/>
      <c r="D47" s="62"/>
      <c r="E47" s="147"/>
      <c r="F47" s="62"/>
      <c r="G47" s="62"/>
      <c r="H47" s="62"/>
      <c r="I47" s="62"/>
      <c r="J47" s="147"/>
      <c r="K47" s="62"/>
      <c r="L47" s="62"/>
      <c r="M47" s="63"/>
      <c r="N47" s="54"/>
    </row>
    <row r="48" spans="1:14" x14ac:dyDescent="0.2">
      <c r="A48" s="11" t="s">
        <v>55</v>
      </c>
      <c r="B48" s="153"/>
      <c r="C48" s="55">
        <v>2</v>
      </c>
      <c r="D48" s="55">
        <v>2</v>
      </c>
      <c r="E48" s="147"/>
      <c r="F48" s="55">
        <v>3</v>
      </c>
      <c r="G48" s="55">
        <v>3</v>
      </c>
      <c r="H48" s="55">
        <v>2</v>
      </c>
      <c r="I48" s="55">
        <v>3</v>
      </c>
      <c r="J48" s="147"/>
      <c r="K48" s="55">
        <v>2</v>
      </c>
      <c r="L48" s="55">
        <v>1</v>
      </c>
      <c r="M48" s="56">
        <v>1</v>
      </c>
      <c r="N48" s="46"/>
    </row>
    <row r="49" spans="1:14" x14ac:dyDescent="0.2">
      <c r="A49" s="11" t="s">
        <v>56</v>
      </c>
      <c r="B49" s="153"/>
      <c r="C49" s="55" t="s">
        <v>12</v>
      </c>
      <c r="D49" s="55" t="s">
        <v>12</v>
      </c>
      <c r="E49" s="147"/>
      <c r="F49" s="55">
        <v>2</v>
      </c>
      <c r="G49" s="55" t="s">
        <v>12</v>
      </c>
      <c r="H49" s="55" t="s">
        <v>12</v>
      </c>
      <c r="I49" s="55">
        <v>2</v>
      </c>
      <c r="J49" s="147"/>
      <c r="K49" s="55" t="s">
        <v>12</v>
      </c>
      <c r="L49" s="55">
        <v>0</v>
      </c>
      <c r="M49" s="56">
        <v>0</v>
      </c>
      <c r="N49" s="46"/>
    </row>
    <row r="50" spans="1:14" ht="30" x14ac:dyDescent="0.2">
      <c r="A50" s="11" t="s">
        <v>57</v>
      </c>
      <c r="B50" s="153"/>
      <c r="C50" s="55">
        <v>2</v>
      </c>
      <c r="D50" s="55">
        <v>2</v>
      </c>
      <c r="E50" s="147"/>
      <c r="F50" s="55">
        <v>2</v>
      </c>
      <c r="G50" s="55">
        <v>2</v>
      </c>
      <c r="H50" s="55">
        <v>2</v>
      </c>
      <c r="I50" s="55">
        <v>2</v>
      </c>
      <c r="J50" s="147"/>
      <c r="K50" s="55">
        <v>2</v>
      </c>
      <c r="L50" s="55">
        <v>2</v>
      </c>
      <c r="M50" s="56">
        <v>2</v>
      </c>
      <c r="N50" s="7" t="s">
        <v>74</v>
      </c>
    </row>
    <row r="51" spans="1:14" x14ac:dyDescent="0.2">
      <c r="A51" s="11" t="s">
        <v>58</v>
      </c>
      <c r="B51" s="153"/>
      <c r="C51" s="55" t="s">
        <v>12</v>
      </c>
      <c r="D51" s="55" t="s">
        <v>12</v>
      </c>
      <c r="E51" s="147"/>
      <c r="F51" s="55" t="s">
        <v>12</v>
      </c>
      <c r="G51" s="55" t="s">
        <v>12</v>
      </c>
      <c r="H51" s="55" t="s">
        <v>12</v>
      </c>
      <c r="I51" s="55" t="s">
        <v>12</v>
      </c>
      <c r="J51" s="147"/>
      <c r="K51" s="55" t="s">
        <v>12</v>
      </c>
      <c r="L51" s="55" t="s">
        <v>12</v>
      </c>
      <c r="M51" s="56" t="s">
        <v>12</v>
      </c>
      <c r="N51" s="46"/>
    </row>
    <row r="52" spans="1:14" s="6" customFormat="1" ht="15.75" x14ac:dyDescent="0.2">
      <c r="A52" s="12" t="s">
        <v>25</v>
      </c>
      <c r="B52" s="153"/>
      <c r="C52" s="62"/>
      <c r="D52" s="62"/>
      <c r="E52" s="147"/>
      <c r="F52" s="62"/>
      <c r="G52" s="62"/>
      <c r="H52" s="62"/>
      <c r="I52" s="62"/>
      <c r="J52" s="147"/>
      <c r="K52" s="62"/>
      <c r="L52" s="62"/>
      <c r="M52" s="63"/>
      <c r="N52" s="54"/>
    </row>
    <row r="53" spans="1:14" ht="30" x14ac:dyDescent="0.2">
      <c r="A53" s="11" t="s">
        <v>59</v>
      </c>
      <c r="B53" s="153"/>
      <c r="C53" s="55">
        <v>2</v>
      </c>
      <c r="D53" s="55">
        <v>2</v>
      </c>
      <c r="E53" s="147"/>
      <c r="F53" s="55">
        <v>2</v>
      </c>
      <c r="G53" s="55">
        <v>2</v>
      </c>
      <c r="H53" s="55">
        <v>2</v>
      </c>
      <c r="I53" s="55">
        <v>2</v>
      </c>
      <c r="J53" s="147"/>
      <c r="K53" s="55">
        <v>2</v>
      </c>
      <c r="L53" s="55">
        <v>2</v>
      </c>
      <c r="M53" s="56">
        <v>2</v>
      </c>
      <c r="N53" s="46"/>
    </row>
    <row r="54" spans="1:14" x14ac:dyDescent="0.2">
      <c r="A54" s="11" t="s">
        <v>60</v>
      </c>
      <c r="B54" s="153"/>
      <c r="C54" s="55" t="s">
        <v>12</v>
      </c>
      <c r="D54" s="55" t="s">
        <v>12</v>
      </c>
      <c r="E54" s="147"/>
      <c r="F54" s="55" t="s">
        <v>12</v>
      </c>
      <c r="G54" s="55" t="s">
        <v>12</v>
      </c>
      <c r="H54" s="55" t="s">
        <v>12</v>
      </c>
      <c r="I54" s="55" t="s">
        <v>12</v>
      </c>
      <c r="J54" s="147"/>
      <c r="K54" s="55" t="s">
        <v>12</v>
      </c>
      <c r="L54" s="55" t="s">
        <v>12</v>
      </c>
      <c r="M54" s="56" t="s">
        <v>12</v>
      </c>
      <c r="N54" s="46"/>
    </row>
    <row r="55" spans="1:14" ht="30" x14ac:dyDescent="0.2">
      <c r="A55" s="9" t="s">
        <v>61</v>
      </c>
      <c r="B55" s="154"/>
      <c r="C55" s="67" t="s">
        <v>12</v>
      </c>
      <c r="D55" s="67" t="s">
        <v>12</v>
      </c>
      <c r="E55" s="148"/>
      <c r="F55" s="67" t="s">
        <v>12</v>
      </c>
      <c r="G55" s="67" t="s">
        <v>12</v>
      </c>
      <c r="H55" s="67" t="s">
        <v>12</v>
      </c>
      <c r="I55" s="67" t="s">
        <v>12</v>
      </c>
      <c r="J55" s="148"/>
      <c r="K55" s="67" t="s">
        <v>12</v>
      </c>
      <c r="L55" s="67" t="s">
        <v>12</v>
      </c>
      <c r="M55" s="68" t="s">
        <v>12</v>
      </c>
      <c r="N55" s="46"/>
    </row>
    <row r="56" spans="1:14" x14ac:dyDescent="0.2">
      <c r="E56" s="3"/>
    </row>
  </sheetData>
  <mergeCells count="3">
    <mergeCell ref="B6:B55"/>
    <mergeCell ref="E6:E55"/>
    <mergeCell ref="J6:J55"/>
  </mergeCells>
  <pageMargins left="0.7" right="0.7" top="0.78740157499999996" bottom="0.78740157499999996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6C61-AD1F-4200-AFEA-8B8D8370D3C6}">
  <sheetPr>
    <tabColor rgb="FF00B050"/>
  </sheetPr>
  <dimension ref="A1:N69"/>
  <sheetViews>
    <sheetView zoomScale="70" zoomScaleNormal="70" workbookViewId="0">
      <selection activeCell="B66" sqref="B66:M69"/>
    </sheetView>
  </sheetViews>
  <sheetFormatPr baseColWidth="10" defaultColWidth="11.5546875" defaultRowHeight="15" x14ac:dyDescent="0.2"/>
  <cols>
    <col min="1" max="1" width="22.21875" customWidth="1"/>
  </cols>
  <sheetData>
    <row r="1" spans="1:14" x14ac:dyDescent="0.2">
      <c r="A1" s="1" t="s">
        <v>0</v>
      </c>
      <c r="B1" t="s">
        <v>75</v>
      </c>
      <c r="C1" t="s">
        <v>76</v>
      </c>
    </row>
    <row r="2" spans="1:14" x14ac:dyDescent="0.2">
      <c r="A2" s="1" t="s">
        <v>3</v>
      </c>
      <c r="B2" t="s">
        <v>72</v>
      </c>
    </row>
    <row r="4" spans="1:14" x14ac:dyDescent="0.2">
      <c r="A4" s="42" t="s">
        <v>5</v>
      </c>
      <c r="B4" s="43">
        <v>1</v>
      </c>
      <c r="C4" s="44">
        <v>2</v>
      </c>
      <c r="D4" s="44">
        <v>3</v>
      </c>
      <c r="E4" s="44">
        <v>4</v>
      </c>
      <c r="F4" s="44">
        <v>5</v>
      </c>
      <c r="G4" s="44">
        <v>6</v>
      </c>
      <c r="H4" s="44">
        <v>7</v>
      </c>
      <c r="I4" s="44">
        <v>8</v>
      </c>
      <c r="J4" s="44">
        <v>9</v>
      </c>
      <c r="K4" s="44">
        <v>10</v>
      </c>
      <c r="L4" s="44">
        <v>11</v>
      </c>
      <c r="M4" s="45">
        <v>12</v>
      </c>
      <c r="N4" s="46"/>
    </row>
    <row r="5" spans="1:14" x14ac:dyDescent="0.2">
      <c r="A5" s="47" t="s">
        <v>6</v>
      </c>
      <c r="B5" s="48">
        <v>44449</v>
      </c>
      <c r="C5" s="49">
        <v>44456</v>
      </c>
      <c r="D5" s="49">
        <v>44463</v>
      </c>
      <c r="E5" s="49">
        <v>44470</v>
      </c>
      <c r="F5" s="49">
        <v>44477</v>
      </c>
      <c r="G5" s="49">
        <v>44484</v>
      </c>
      <c r="H5" s="49">
        <v>44491</v>
      </c>
      <c r="I5" s="49">
        <v>44498</v>
      </c>
      <c r="J5" s="49">
        <v>44505</v>
      </c>
      <c r="K5" s="49">
        <v>44512</v>
      </c>
      <c r="L5" s="49">
        <v>44519</v>
      </c>
      <c r="M5" s="50">
        <v>44526</v>
      </c>
      <c r="N5" s="46"/>
    </row>
    <row r="6" spans="1:14" s="6" customFormat="1" ht="15.6" customHeight="1" x14ac:dyDescent="0.25">
      <c r="A6" s="51" t="s">
        <v>7</v>
      </c>
      <c r="B6" s="129"/>
      <c r="C6" s="52"/>
      <c r="D6" s="52"/>
      <c r="E6" s="92">
        <v>0</v>
      </c>
      <c r="F6" s="52"/>
      <c r="G6" s="52"/>
      <c r="H6" s="52"/>
      <c r="I6" s="52"/>
      <c r="J6" s="92" t="s">
        <v>39</v>
      </c>
      <c r="K6" s="52"/>
      <c r="L6" s="52"/>
      <c r="M6" s="53"/>
      <c r="N6" s="54"/>
    </row>
    <row r="7" spans="1:14" x14ac:dyDescent="0.2">
      <c r="A7" s="11" t="s">
        <v>8</v>
      </c>
      <c r="B7" s="130"/>
      <c r="C7" s="55">
        <v>2</v>
      </c>
      <c r="D7" s="55">
        <v>2</v>
      </c>
      <c r="E7" s="93"/>
      <c r="F7" s="55">
        <v>2</v>
      </c>
      <c r="G7" s="55">
        <v>2</v>
      </c>
      <c r="H7" s="55">
        <v>2</v>
      </c>
      <c r="I7" s="55">
        <v>2</v>
      </c>
      <c r="J7" s="93"/>
      <c r="K7" s="55">
        <v>2</v>
      </c>
      <c r="L7" s="55">
        <v>0</v>
      </c>
      <c r="M7" s="56">
        <v>0</v>
      </c>
      <c r="N7" s="46"/>
    </row>
    <row r="8" spans="1:14" ht="30" x14ac:dyDescent="0.2">
      <c r="A8" s="11" t="s">
        <v>9</v>
      </c>
      <c r="B8" s="130"/>
      <c r="C8" s="55">
        <v>2</v>
      </c>
      <c r="D8" s="55">
        <v>2</v>
      </c>
      <c r="E8" s="93"/>
      <c r="F8" s="55">
        <v>2</v>
      </c>
      <c r="G8" s="55">
        <v>2</v>
      </c>
      <c r="H8" s="55">
        <v>2</v>
      </c>
      <c r="I8" s="55">
        <v>2</v>
      </c>
      <c r="J8" s="93"/>
      <c r="K8" s="55">
        <v>2</v>
      </c>
      <c r="L8" s="55">
        <v>0</v>
      </c>
      <c r="M8" s="56">
        <v>0</v>
      </c>
      <c r="N8" s="46"/>
    </row>
    <row r="9" spans="1:14" x14ac:dyDescent="0.2">
      <c r="A9" s="11" t="s">
        <v>10</v>
      </c>
      <c r="B9" s="130"/>
      <c r="C9" s="55">
        <v>2</v>
      </c>
      <c r="D9" s="55">
        <v>2</v>
      </c>
      <c r="E9" s="93"/>
      <c r="F9" s="55">
        <v>2</v>
      </c>
      <c r="G9" s="55">
        <v>1</v>
      </c>
      <c r="H9" s="55">
        <v>2</v>
      </c>
      <c r="I9" s="55">
        <v>2</v>
      </c>
      <c r="J9" s="93"/>
      <c r="K9" s="55">
        <v>2</v>
      </c>
      <c r="L9" s="55">
        <v>0</v>
      </c>
      <c r="M9" s="56">
        <v>0</v>
      </c>
      <c r="N9" s="46"/>
    </row>
    <row r="10" spans="1:14" x14ac:dyDescent="0.2">
      <c r="A10" s="11" t="s">
        <v>11</v>
      </c>
      <c r="B10" s="130"/>
      <c r="C10" s="55" t="s">
        <v>12</v>
      </c>
      <c r="D10" s="55" t="s">
        <v>12</v>
      </c>
      <c r="E10" s="93"/>
      <c r="F10" s="55" t="s">
        <v>12</v>
      </c>
      <c r="G10" s="55" t="s">
        <v>12</v>
      </c>
      <c r="H10" s="55" t="s">
        <v>12</v>
      </c>
      <c r="I10" s="55" t="s">
        <v>12</v>
      </c>
      <c r="J10" s="93"/>
      <c r="K10" s="55" t="s">
        <v>12</v>
      </c>
      <c r="L10" s="55" t="s">
        <v>12</v>
      </c>
      <c r="M10" s="56" t="s">
        <v>12</v>
      </c>
      <c r="N10" s="46"/>
    </row>
    <row r="11" spans="1:14" x14ac:dyDescent="0.2">
      <c r="A11" s="11" t="s">
        <v>13</v>
      </c>
      <c r="B11" s="130"/>
      <c r="C11" s="55">
        <v>0</v>
      </c>
      <c r="D11" s="55">
        <v>0</v>
      </c>
      <c r="E11" s="93"/>
      <c r="F11" s="55">
        <v>2</v>
      </c>
      <c r="G11" s="55">
        <v>0</v>
      </c>
      <c r="H11" s="55">
        <v>0</v>
      </c>
      <c r="I11" s="55">
        <v>0</v>
      </c>
      <c r="J11" s="93"/>
      <c r="K11" s="55">
        <v>0</v>
      </c>
      <c r="L11" s="55">
        <v>0</v>
      </c>
      <c r="M11" s="56">
        <v>0</v>
      </c>
      <c r="N11" s="46"/>
    </row>
    <row r="12" spans="1:14" ht="30" x14ac:dyDescent="0.2">
      <c r="A12" s="11" t="s">
        <v>14</v>
      </c>
      <c r="B12" s="130"/>
      <c r="C12" s="55" t="s">
        <v>12</v>
      </c>
      <c r="D12" s="55">
        <v>3</v>
      </c>
      <c r="E12" s="93"/>
      <c r="F12" s="55">
        <v>1</v>
      </c>
      <c r="G12" s="55">
        <v>1</v>
      </c>
      <c r="H12" s="55">
        <v>2</v>
      </c>
      <c r="I12" s="55">
        <v>2</v>
      </c>
      <c r="J12" s="93"/>
      <c r="K12" s="55"/>
      <c r="L12" s="55">
        <v>1</v>
      </c>
      <c r="M12" s="56">
        <v>1</v>
      </c>
      <c r="N12" s="46"/>
    </row>
    <row r="13" spans="1:14" x14ac:dyDescent="0.2">
      <c r="A13" s="11" t="s">
        <v>15</v>
      </c>
      <c r="B13" s="130"/>
      <c r="C13" s="55" t="s">
        <v>12</v>
      </c>
      <c r="D13" s="55" t="s">
        <v>12</v>
      </c>
      <c r="E13" s="93"/>
      <c r="F13" s="55" t="s">
        <v>12</v>
      </c>
      <c r="G13" s="55" t="s">
        <v>12</v>
      </c>
      <c r="H13" s="55" t="s">
        <v>12</v>
      </c>
      <c r="I13" s="55" t="s">
        <v>12</v>
      </c>
      <c r="J13" s="93"/>
      <c r="K13" s="55" t="s">
        <v>12</v>
      </c>
      <c r="L13" s="55" t="s">
        <v>12</v>
      </c>
      <c r="M13" s="56" t="s">
        <v>12</v>
      </c>
      <c r="N13" s="46"/>
    </row>
    <row r="14" spans="1:14" x14ac:dyDescent="0.2">
      <c r="A14" s="11" t="s">
        <v>16</v>
      </c>
      <c r="B14" s="130"/>
      <c r="C14" s="55">
        <v>2</v>
      </c>
      <c r="D14" s="55">
        <v>2</v>
      </c>
      <c r="E14" s="93"/>
      <c r="F14" s="55">
        <v>2</v>
      </c>
      <c r="G14" s="55">
        <v>2</v>
      </c>
      <c r="H14" s="55">
        <v>2</v>
      </c>
      <c r="I14" s="55">
        <v>2</v>
      </c>
      <c r="J14" s="93"/>
      <c r="K14" s="55">
        <v>2</v>
      </c>
      <c r="L14" s="55">
        <v>2</v>
      </c>
      <c r="M14" s="56">
        <v>2</v>
      </c>
      <c r="N14" s="46"/>
    </row>
    <row r="15" spans="1:14" x14ac:dyDescent="0.2">
      <c r="A15" s="11" t="s">
        <v>17</v>
      </c>
      <c r="B15" s="130"/>
      <c r="C15" s="55">
        <v>3</v>
      </c>
      <c r="D15" s="55">
        <v>1</v>
      </c>
      <c r="E15" s="93"/>
      <c r="F15" s="55">
        <v>2</v>
      </c>
      <c r="G15" s="55">
        <v>1</v>
      </c>
      <c r="H15" s="55">
        <v>3</v>
      </c>
      <c r="I15" s="55">
        <v>3</v>
      </c>
      <c r="J15" s="93"/>
      <c r="K15" s="55">
        <v>3</v>
      </c>
      <c r="L15" s="55">
        <v>1</v>
      </c>
      <c r="M15" s="56">
        <v>0</v>
      </c>
      <c r="N15" s="46"/>
    </row>
    <row r="16" spans="1:14" x14ac:dyDescent="0.2">
      <c r="A16" s="11" t="s">
        <v>18</v>
      </c>
      <c r="B16" s="130"/>
      <c r="C16" s="55">
        <v>3</v>
      </c>
      <c r="D16" s="55">
        <v>3</v>
      </c>
      <c r="E16" s="93"/>
      <c r="F16" s="55">
        <v>3</v>
      </c>
      <c r="G16" s="55">
        <v>1</v>
      </c>
      <c r="H16" s="55">
        <v>1</v>
      </c>
      <c r="I16" s="55">
        <v>2</v>
      </c>
      <c r="J16" s="93"/>
      <c r="K16" s="55">
        <v>2</v>
      </c>
      <c r="L16" s="55">
        <v>1</v>
      </c>
      <c r="M16" s="56">
        <v>1</v>
      </c>
      <c r="N16" s="46"/>
    </row>
    <row r="17" spans="1:14" s="106" customFormat="1" x14ac:dyDescent="0.2">
      <c r="A17" s="103" t="s">
        <v>41</v>
      </c>
      <c r="B17" s="133"/>
      <c r="C17" s="104">
        <f>AVERAGE(C7:C16)</f>
        <v>2</v>
      </c>
      <c r="D17" s="104">
        <f>AVERAGE(D7:D16)</f>
        <v>1.875</v>
      </c>
      <c r="E17" s="122"/>
      <c r="F17" s="104">
        <f>AVERAGE(F7:F16)</f>
        <v>2</v>
      </c>
      <c r="G17" s="104">
        <f>AVERAGE(G7:G16)</f>
        <v>1.25</v>
      </c>
      <c r="H17" s="104">
        <f>AVERAGE(H7:H16)</f>
        <v>1.75</v>
      </c>
      <c r="I17" s="104">
        <f>AVERAGE(I7:I16)</f>
        <v>1.875</v>
      </c>
      <c r="J17" s="122"/>
      <c r="K17" s="104">
        <f>AVERAGE(K7:K16)</f>
        <v>1.8571428571428572</v>
      </c>
      <c r="L17" s="104">
        <f>AVERAGE(L7:L16)</f>
        <v>0.625</v>
      </c>
      <c r="M17" s="104">
        <f>AVERAGE(M7:M16)</f>
        <v>0.5</v>
      </c>
      <c r="N17" s="105"/>
    </row>
    <row r="18" spans="1:14" s="6" customFormat="1" ht="15.75" x14ac:dyDescent="0.2">
      <c r="A18" s="12" t="s">
        <v>19</v>
      </c>
      <c r="B18" s="130"/>
      <c r="C18" s="62"/>
      <c r="D18" s="62"/>
      <c r="E18" s="93"/>
      <c r="F18" s="62"/>
      <c r="G18" s="62"/>
      <c r="H18" s="62"/>
      <c r="I18" s="62"/>
      <c r="J18" s="93"/>
      <c r="K18" s="62"/>
      <c r="L18" s="62"/>
      <c r="M18" s="63"/>
      <c r="N18" s="54"/>
    </row>
    <row r="19" spans="1:14" s="6" customFormat="1" ht="15.75" x14ac:dyDescent="0.2">
      <c r="A19" s="12" t="s">
        <v>20</v>
      </c>
      <c r="B19" s="130"/>
      <c r="C19" s="104">
        <f>AVERAGE(C20:C22)</f>
        <v>2.5</v>
      </c>
      <c r="D19" s="104">
        <f>AVERAGE(D20:D22)</f>
        <v>2.3333333333333335</v>
      </c>
      <c r="E19" s="122"/>
      <c r="F19" s="104">
        <f>AVERAGE(F20:F22)</f>
        <v>2.6666666666666665</v>
      </c>
      <c r="G19" s="104">
        <f>AVERAGE(G20:G22)</f>
        <v>2.3333333333333335</v>
      </c>
      <c r="H19" s="104">
        <f>AVERAGE(H20:H22)</f>
        <v>1.5</v>
      </c>
      <c r="I19" s="104">
        <f>AVERAGE(I20:I22)</f>
        <v>1.6666666666666667</v>
      </c>
      <c r="J19" s="122"/>
      <c r="K19" s="104">
        <f>AVERAGE(K20:K22)</f>
        <v>1.6666666666666667</v>
      </c>
      <c r="L19" s="104">
        <f>AVERAGE(L20:L22)</f>
        <v>1</v>
      </c>
      <c r="M19" s="104">
        <f>AVERAGE(M20:M22)</f>
        <v>0.5</v>
      </c>
      <c r="N19" s="54"/>
    </row>
    <row r="20" spans="1:14" ht="45" x14ac:dyDescent="0.2">
      <c r="A20" s="11" t="s">
        <v>21</v>
      </c>
      <c r="B20" s="130"/>
      <c r="C20" s="55">
        <v>2</v>
      </c>
      <c r="D20" s="55">
        <v>3</v>
      </c>
      <c r="E20" s="93"/>
      <c r="F20" s="55">
        <v>2</v>
      </c>
      <c r="G20" s="55">
        <v>2</v>
      </c>
      <c r="H20" s="55">
        <v>1</v>
      </c>
      <c r="I20" s="55">
        <v>2</v>
      </c>
      <c r="J20" s="93"/>
      <c r="K20" s="55">
        <v>2</v>
      </c>
      <c r="L20" s="55">
        <v>0</v>
      </c>
      <c r="M20" s="56">
        <v>0</v>
      </c>
      <c r="N20" s="7" t="s">
        <v>77</v>
      </c>
    </row>
    <row r="21" spans="1:14" ht="45" x14ac:dyDescent="0.2">
      <c r="A21" s="11" t="s">
        <v>22</v>
      </c>
      <c r="B21" s="130"/>
      <c r="C21" s="55">
        <v>3</v>
      </c>
      <c r="D21" s="55">
        <v>2</v>
      </c>
      <c r="E21" s="93"/>
      <c r="F21" s="55">
        <v>3</v>
      </c>
      <c r="G21" s="55">
        <v>3</v>
      </c>
      <c r="H21" s="55">
        <v>2</v>
      </c>
      <c r="I21" s="55">
        <v>1</v>
      </c>
      <c r="J21" s="93"/>
      <c r="K21" s="55">
        <v>1</v>
      </c>
      <c r="L21" s="55">
        <v>1</v>
      </c>
      <c r="M21" s="55">
        <v>1</v>
      </c>
      <c r="N21" s="7" t="s">
        <v>77</v>
      </c>
    </row>
    <row r="22" spans="1:14" ht="30" x14ac:dyDescent="0.2">
      <c r="A22" s="11" t="s">
        <v>23</v>
      </c>
      <c r="B22" s="130"/>
      <c r="C22" s="55" t="s">
        <v>12</v>
      </c>
      <c r="D22" s="55">
        <v>2</v>
      </c>
      <c r="E22" s="93"/>
      <c r="F22" s="55">
        <v>3</v>
      </c>
      <c r="G22" s="55">
        <v>2</v>
      </c>
      <c r="H22" s="55" t="s">
        <v>12</v>
      </c>
      <c r="I22" s="55">
        <v>2</v>
      </c>
      <c r="J22" s="93"/>
      <c r="K22" s="55">
        <v>2</v>
      </c>
      <c r="L22" s="55">
        <v>2</v>
      </c>
      <c r="M22" s="55" t="s">
        <v>12</v>
      </c>
      <c r="N22" s="46"/>
    </row>
    <row r="23" spans="1:14" s="106" customFormat="1" ht="15.75" x14ac:dyDescent="0.2">
      <c r="A23" s="12" t="s">
        <v>24</v>
      </c>
      <c r="B23" s="130"/>
      <c r="C23" s="104">
        <v>0</v>
      </c>
      <c r="D23" s="104">
        <v>0</v>
      </c>
      <c r="E23" s="122"/>
      <c r="F23" s="104">
        <v>0</v>
      </c>
      <c r="G23" s="104">
        <v>0</v>
      </c>
      <c r="H23" s="104">
        <v>0</v>
      </c>
      <c r="I23" s="104">
        <v>0</v>
      </c>
      <c r="J23" s="122"/>
      <c r="K23" s="104">
        <v>0</v>
      </c>
      <c r="L23" s="104">
        <v>0.5</v>
      </c>
      <c r="M23" s="111"/>
      <c r="N23" s="105"/>
    </row>
    <row r="24" spans="1:14" s="6" customFormat="1" x14ac:dyDescent="0.2">
      <c r="A24" s="11" t="s">
        <v>25</v>
      </c>
      <c r="B24" s="130"/>
      <c r="C24" s="55">
        <v>0</v>
      </c>
      <c r="D24" s="55">
        <v>0</v>
      </c>
      <c r="E24" s="93"/>
      <c r="F24" s="55">
        <v>0</v>
      </c>
      <c r="G24" s="55">
        <v>0</v>
      </c>
      <c r="H24" s="55">
        <v>0</v>
      </c>
      <c r="I24" s="55">
        <v>0</v>
      </c>
      <c r="J24" s="93"/>
      <c r="K24" s="55">
        <v>0</v>
      </c>
      <c r="L24" s="55">
        <v>0</v>
      </c>
      <c r="M24" s="56">
        <v>0</v>
      </c>
      <c r="N24" s="54"/>
    </row>
    <row r="25" spans="1:14" x14ac:dyDescent="0.2">
      <c r="A25" s="11" t="s">
        <v>26</v>
      </c>
      <c r="B25" s="130"/>
      <c r="C25" s="55">
        <v>0</v>
      </c>
      <c r="D25" s="55">
        <v>0</v>
      </c>
      <c r="E25" s="93"/>
      <c r="F25" s="55">
        <v>0</v>
      </c>
      <c r="G25" s="55"/>
      <c r="H25" s="55"/>
      <c r="I25" s="55"/>
      <c r="J25" s="93"/>
      <c r="K25" s="55">
        <v>0</v>
      </c>
      <c r="L25" s="55">
        <v>1</v>
      </c>
      <c r="M25" s="56"/>
      <c r="N25" s="46"/>
    </row>
    <row r="26" spans="1:14" x14ac:dyDescent="0.2">
      <c r="A26" s="11" t="s">
        <v>27</v>
      </c>
      <c r="B26" s="130"/>
      <c r="C26" s="55">
        <v>0</v>
      </c>
      <c r="D26" s="55">
        <v>0</v>
      </c>
      <c r="E26" s="93"/>
      <c r="F26" s="55">
        <v>0</v>
      </c>
      <c r="G26" s="55">
        <v>0</v>
      </c>
      <c r="H26" s="55">
        <v>0</v>
      </c>
      <c r="I26" s="55">
        <v>0</v>
      </c>
      <c r="J26" s="93"/>
      <c r="K26" s="55">
        <v>0</v>
      </c>
      <c r="L26" s="55">
        <v>0</v>
      </c>
      <c r="M26" s="55">
        <v>0</v>
      </c>
      <c r="N26" s="46"/>
    </row>
    <row r="27" spans="1:14" ht="45" x14ac:dyDescent="0.2">
      <c r="A27" s="12" t="s">
        <v>28</v>
      </c>
      <c r="B27" s="130"/>
      <c r="C27" s="104">
        <f>AVERAGE(C28:C31)</f>
        <v>2.25</v>
      </c>
      <c r="D27" s="104">
        <f>AVERAGE(D28:D31)</f>
        <v>2.25</v>
      </c>
      <c r="E27" s="122"/>
      <c r="F27" s="104">
        <f>AVERAGE(F28:F31)</f>
        <v>2.5</v>
      </c>
      <c r="G27" s="104">
        <f>AVERAGE(G28:G31)</f>
        <v>2.5</v>
      </c>
      <c r="H27" s="104">
        <f>AVERAGE(H28:H31)</f>
        <v>2.5</v>
      </c>
      <c r="I27" s="104">
        <f>AVERAGE(I28:I31)</f>
        <v>2.5</v>
      </c>
      <c r="J27" s="122"/>
      <c r="K27" s="104">
        <f>AVERAGE(K28:K31)</f>
        <v>2.25</v>
      </c>
      <c r="L27" s="104">
        <f>AVERAGE(L28:L31)</f>
        <v>2.25</v>
      </c>
      <c r="M27" s="104">
        <f>AVERAGE(M28:M31)</f>
        <v>2.3333333333333335</v>
      </c>
      <c r="N27" s="7" t="s">
        <v>77</v>
      </c>
    </row>
    <row r="28" spans="1:14" s="106" customFormat="1" x14ac:dyDescent="0.2">
      <c r="A28" s="11" t="s">
        <v>29</v>
      </c>
      <c r="B28" s="130"/>
      <c r="C28" s="46">
        <v>3</v>
      </c>
      <c r="D28" s="46">
        <v>3</v>
      </c>
      <c r="E28" s="93"/>
      <c r="F28" s="55">
        <v>3</v>
      </c>
      <c r="G28" s="55">
        <v>3</v>
      </c>
      <c r="H28" s="55">
        <v>3</v>
      </c>
      <c r="I28" s="55">
        <v>3</v>
      </c>
      <c r="J28" s="93"/>
      <c r="K28" s="55">
        <v>3</v>
      </c>
      <c r="L28" s="55">
        <v>3</v>
      </c>
      <c r="M28" s="56">
        <v>3</v>
      </c>
      <c r="N28" s="107"/>
    </row>
    <row r="29" spans="1:14" s="6" customFormat="1" x14ac:dyDescent="0.2">
      <c r="A29" s="11" t="s">
        <v>30</v>
      </c>
      <c r="B29" s="130"/>
      <c r="C29" s="55">
        <v>1</v>
      </c>
      <c r="D29" s="55">
        <v>1</v>
      </c>
      <c r="E29" s="93"/>
      <c r="F29" s="55">
        <v>2</v>
      </c>
      <c r="G29" s="55">
        <v>2</v>
      </c>
      <c r="H29" s="55">
        <v>2</v>
      </c>
      <c r="I29" s="55">
        <v>2</v>
      </c>
      <c r="J29" s="93"/>
      <c r="K29" s="55">
        <v>3</v>
      </c>
      <c r="L29" s="55">
        <v>3</v>
      </c>
      <c r="M29" s="56">
        <v>3</v>
      </c>
      <c r="N29" s="54"/>
    </row>
    <row r="30" spans="1:14" x14ac:dyDescent="0.2">
      <c r="A30" s="11" t="s">
        <v>31</v>
      </c>
      <c r="B30" s="130"/>
      <c r="C30" s="55">
        <v>2</v>
      </c>
      <c r="D30" s="55">
        <v>2</v>
      </c>
      <c r="E30" s="93"/>
      <c r="F30" s="55">
        <v>2</v>
      </c>
      <c r="G30" s="55">
        <v>2</v>
      </c>
      <c r="H30" s="55">
        <v>2</v>
      </c>
      <c r="I30" s="55">
        <v>2</v>
      </c>
      <c r="J30" s="93"/>
      <c r="K30" s="55">
        <v>1</v>
      </c>
      <c r="L30" s="55">
        <v>1</v>
      </c>
      <c r="M30" s="56">
        <v>1</v>
      </c>
      <c r="N30" s="46"/>
    </row>
    <row r="31" spans="1:14" x14ac:dyDescent="0.2">
      <c r="A31" s="11" t="s">
        <v>32</v>
      </c>
      <c r="B31" s="130"/>
      <c r="C31" s="55">
        <v>3</v>
      </c>
      <c r="D31" s="55">
        <v>3</v>
      </c>
      <c r="E31" s="93"/>
      <c r="F31" s="55">
        <v>3</v>
      </c>
      <c r="G31" s="55">
        <v>3</v>
      </c>
      <c r="H31" s="55">
        <v>3</v>
      </c>
      <c r="I31" s="55">
        <v>3</v>
      </c>
      <c r="J31" s="93"/>
      <c r="K31" s="55">
        <v>2</v>
      </c>
      <c r="L31" s="55">
        <v>2</v>
      </c>
      <c r="M31" s="56"/>
      <c r="N31" s="46"/>
    </row>
    <row r="32" spans="1:14" ht="15.75" x14ac:dyDescent="0.2">
      <c r="A32" s="12" t="s">
        <v>33</v>
      </c>
      <c r="B32" s="130"/>
      <c r="C32" s="109">
        <v>0</v>
      </c>
      <c r="D32" s="109">
        <v>0</v>
      </c>
      <c r="E32" s="122"/>
      <c r="F32" s="109">
        <v>0</v>
      </c>
      <c r="G32" s="109">
        <v>0</v>
      </c>
      <c r="H32" s="109">
        <v>0</v>
      </c>
      <c r="I32" s="109">
        <v>0</v>
      </c>
      <c r="J32" s="122"/>
      <c r="K32" s="109">
        <v>0</v>
      </c>
      <c r="L32" s="109">
        <v>0</v>
      </c>
      <c r="M32" s="110">
        <v>0</v>
      </c>
      <c r="N32" s="46"/>
    </row>
    <row r="33" spans="1:14" x14ac:dyDescent="0.2">
      <c r="A33" s="11" t="s">
        <v>34</v>
      </c>
      <c r="B33" s="130"/>
      <c r="C33" s="55">
        <v>0</v>
      </c>
      <c r="D33" s="55">
        <v>0</v>
      </c>
      <c r="E33" s="93"/>
      <c r="F33" s="55">
        <v>0</v>
      </c>
      <c r="G33" s="55">
        <v>0</v>
      </c>
      <c r="H33" s="55">
        <v>0</v>
      </c>
      <c r="I33" s="55">
        <v>0</v>
      </c>
      <c r="J33" s="93"/>
      <c r="K33" s="55">
        <v>0</v>
      </c>
      <c r="L33" s="55">
        <v>0</v>
      </c>
      <c r="M33" s="56">
        <v>0</v>
      </c>
      <c r="N33" s="46"/>
    </row>
    <row r="66" spans="2:13" x14ac:dyDescent="0.2">
      <c r="B66" t="s">
        <v>78</v>
      </c>
      <c r="C66">
        <v>2.5</v>
      </c>
      <c r="D66">
        <v>2.3333333333333335</v>
      </c>
      <c r="F66">
        <v>2.6666666666666665</v>
      </c>
      <c r="G66">
        <v>2.3333333333333335</v>
      </c>
      <c r="H66">
        <v>1.5</v>
      </c>
      <c r="I66">
        <v>1.6666666666666667</v>
      </c>
      <c r="J66" t="s">
        <v>78</v>
      </c>
      <c r="K66">
        <v>1.6666666666666667</v>
      </c>
      <c r="L66">
        <v>1</v>
      </c>
      <c r="M66">
        <v>0.5</v>
      </c>
    </row>
    <row r="67" spans="2:13" x14ac:dyDescent="0.2">
      <c r="C67">
        <v>0</v>
      </c>
      <c r="D67">
        <v>0</v>
      </c>
      <c r="F67">
        <v>0</v>
      </c>
      <c r="G67">
        <v>0</v>
      </c>
      <c r="H67">
        <v>0</v>
      </c>
      <c r="I67">
        <v>0</v>
      </c>
      <c r="K67">
        <v>0</v>
      </c>
      <c r="L67">
        <v>0.5</v>
      </c>
    </row>
    <row r="68" spans="2:13" x14ac:dyDescent="0.2">
      <c r="C68">
        <v>2.25</v>
      </c>
      <c r="D68">
        <v>2.25</v>
      </c>
      <c r="F68">
        <v>2.5</v>
      </c>
      <c r="G68">
        <v>2.5</v>
      </c>
      <c r="H68">
        <v>2.5</v>
      </c>
      <c r="I68">
        <v>2.5</v>
      </c>
      <c r="K68">
        <v>2.25</v>
      </c>
      <c r="L68">
        <v>2.25</v>
      </c>
      <c r="M68">
        <v>2.3333333333333335</v>
      </c>
    </row>
    <row r="69" spans="2:13" x14ac:dyDescent="0.2">
      <c r="C69">
        <v>0</v>
      </c>
      <c r="D69">
        <v>0</v>
      </c>
      <c r="F69">
        <v>0</v>
      </c>
      <c r="G69">
        <v>0</v>
      </c>
      <c r="H69">
        <v>0</v>
      </c>
      <c r="I69">
        <v>0</v>
      </c>
      <c r="K69">
        <v>0</v>
      </c>
      <c r="L69">
        <v>0</v>
      </c>
      <c r="M69">
        <v>0</v>
      </c>
    </row>
  </sheetData>
  <pageMargins left="0.7" right="0.7" top="0.78740157499999996" bottom="0.78740157499999996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CF3A-BCC7-4007-B63B-A0699CB59FCA}">
  <sheetPr>
    <tabColor rgb="FF00B050"/>
  </sheetPr>
  <dimension ref="A1:N55"/>
  <sheetViews>
    <sheetView topLeftCell="A31" workbookViewId="0">
      <selection activeCell="C19" sqref="C19:D19"/>
    </sheetView>
  </sheetViews>
  <sheetFormatPr baseColWidth="10" defaultColWidth="11.5546875" defaultRowHeight="15" x14ac:dyDescent="0.2"/>
  <cols>
    <col min="1" max="1" width="22.21875" customWidth="1"/>
  </cols>
  <sheetData>
    <row r="1" spans="1:14" x14ac:dyDescent="0.2">
      <c r="A1" s="1" t="s">
        <v>0</v>
      </c>
      <c r="B1" t="s">
        <v>75</v>
      </c>
      <c r="C1" t="s">
        <v>76</v>
      </c>
    </row>
    <row r="2" spans="1:14" x14ac:dyDescent="0.2">
      <c r="A2" s="1" t="s">
        <v>3</v>
      </c>
      <c r="B2" t="s">
        <v>72</v>
      </c>
    </row>
    <row r="4" spans="1:14" x14ac:dyDescent="0.2">
      <c r="A4" s="42" t="s">
        <v>5</v>
      </c>
      <c r="B4" s="43">
        <v>1</v>
      </c>
      <c r="C4" s="44">
        <v>2</v>
      </c>
      <c r="D4" s="44">
        <v>3</v>
      </c>
      <c r="E4" s="44">
        <v>4</v>
      </c>
      <c r="F4" s="44">
        <v>5</v>
      </c>
      <c r="G4" s="44">
        <v>6</v>
      </c>
      <c r="H4" s="44">
        <v>7</v>
      </c>
      <c r="I4" s="44">
        <v>8</v>
      </c>
      <c r="J4" s="44">
        <v>9</v>
      </c>
      <c r="K4" s="44">
        <v>10</v>
      </c>
      <c r="L4" s="44">
        <v>11</v>
      </c>
      <c r="M4" s="45">
        <v>12</v>
      </c>
      <c r="N4" s="46"/>
    </row>
    <row r="5" spans="1:14" x14ac:dyDescent="0.2">
      <c r="A5" s="47" t="s">
        <v>6</v>
      </c>
      <c r="B5" s="48">
        <v>44449</v>
      </c>
      <c r="C5" s="49">
        <v>44456</v>
      </c>
      <c r="D5" s="49">
        <v>44463</v>
      </c>
      <c r="E5" s="49">
        <v>44470</v>
      </c>
      <c r="F5" s="49">
        <v>44477</v>
      </c>
      <c r="G5" s="49">
        <v>44484</v>
      </c>
      <c r="H5" s="49">
        <v>44491</v>
      </c>
      <c r="I5" s="49">
        <v>44498</v>
      </c>
      <c r="J5" s="49">
        <v>44505</v>
      </c>
      <c r="K5" s="49">
        <v>44512</v>
      </c>
      <c r="L5" s="49">
        <v>44519</v>
      </c>
      <c r="M5" s="50">
        <v>44526</v>
      </c>
      <c r="N5" s="46"/>
    </row>
    <row r="6" spans="1:14" s="6" customFormat="1" ht="15.75" x14ac:dyDescent="0.25">
      <c r="A6" s="51" t="s">
        <v>7</v>
      </c>
      <c r="B6" s="152"/>
      <c r="C6" s="52"/>
      <c r="D6" s="52"/>
      <c r="E6" s="146" t="s">
        <v>38</v>
      </c>
      <c r="F6" s="52"/>
      <c r="G6" s="52"/>
      <c r="H6" s="52"/>
      <c r="I6" s="52"/>
      <c r="J6" s="146" t="s">
        <v>39</v>
      </c>
      <c r="K6" s="52"/>
      <c r="L6" s="52"/>
      <c r="M6" s="53"/>
      <c r="N6" s="54"/>
    </row>
    <row r="7" spans="1:14" x14ac:dyDescent="0.2">
      <c r="A7" s="11" t="s">
        <v>8</v>
      </c>
      <c r="B7" s="153"/>
      <c r="C7" s="55">
        <v>2</v>
      </c>
      <c r="D7" s="55">
        <v>3</v>
      </c>
      <c r="E7" s="147"/>
      <c r="F7" s="55">
        <v>2</v>
      </c>
      <c r="G7" s="55">
        <v>2</v>
      </c>
      <c r="H7" s="55">
        <v>2</v>
      </c>
      <c r="I7" s="55">
        <v>2</v>
      </c>
      <c r="J7" s="147"/>
      <c r="K7" s="55">
        <v>2</v>
      </c>
      <c r="L7" s="55">
        <v>0</v>
      </c>
      <c r="M7" s="56">
        <v>0</v>
      </c>
      <c r="N7" s="46"/>
    </row>
    <row r="8" spans="1:14" ht="30" x14ac:dyDescent="0.2">
      <c r="A8" s="11" t="s">
        <v>9</v>
      </c>
      <c r="B8" s="153"/>
      <c r="C8" s="55">
        <v>3</v>
      </c>
      <c r="D8" s="55">
        <v>2</v>
      </c>
      <c r="E8" s="147"/>
      <c r="F8" s="55">
        <v>3</v>
      </c>
      <c r="G8" s="55">
        <v>2</v>
      </c>
      <c r="H8" s="55">
        <v>2</v>
      </c>
      <c r="I8" s="55">
        <v>2</v>
      </c>
      <c r="J8" s="147"/>
      <c r="K8" s="55">
        <v>2</v>
      </c>
      <c r="L8" s="55">
        <v>0</v>
      </c>
      <c r="M8" s="56">
        <v>0</v>
      </c>
      <c r="N8" s="46"/>
    </row>
    <row r="9" spans="1:14" x14ac:dyDescent="0.2">
      <c r="A9" s="11" t="s">
        <v>10</v>
      </c>
      <c r="B9" s="153"/>
      <c r="C9" s="55">
        <v>2</v>
      </c>
      <c r="D9" s="55">
        <v>2</v>
      </c>
      <c r="E9" s="147"/>
      <c r="F9" s="55">
        <v>2</v>
      </c>
      <c r="G9" s="55">
        <v>1</v>
      </c>
      <c r="H9" s="55">
        <v>2</v>
      </c>
      <c r="I9" s="55">
        <v>2</v>
      </c>
      <c r="J9" s="147"/>
      <c r="K9" s="55">
        <v>2</v>
      </c>
      <c r="L9" s="55">
        <v>1</v>
      </c>
      <c r="M9" s="56">
        <v>1</v>
      </c>
      <c r="N9" s="46"/>
    </row>
    <row r="10" spans="1:14" x14ac:dyDescent="0.2">
      <c r="A10" s="11" t="s">
        <v>11</v>
      </c>
      <c r="B10" s="153"/>
      <c r="C10" s="55" t="s">
        <v>12</v>
      </c>
      <c r="D10" s="55" t="s">
        <v>12</v>
      </c>
      <c r="E10" s="147"/>
      <c r="F10" s="55" t="s">
        <v>12</v>
      </c>
      <c r="G10" s="55" t="s">
        <v>12</v>
      </c>
      <c r="H10" s="55" t="s">
        <v>12</v>
      </c>
      <c r="I10" s="55" t="s">
        <v>12</v>
      </c>
      <c r="J10" s="147"/>
      <c r="K10" s="55" t="s">
        <v>12</v>
      </c>
      <c r="L10" s="55" t="s">
        <v>12</v>
      </c>
      <c r="M10" s="56" t="s">
        <v>12</v>
      </c>
      <c r="N10" s="46"/>
    </row>
    <row r="11" spans="1:14" x14ac:dyDescent="0.2">
      <c r="A11" s="11" t="s">
        <v>13</v>
      </c>
      <c r="B11" s="153"/>
      <c r="C11" s="55">
        <v>0</v>
      </c>
      <c r="D11" s="55">
        <v>0</v>
      </c>
      <c r="E11" s="147"/>
      <c r="F11" s="55">
        <v>2</v>
      </c>
      <c r="G11" s="55">
        <v>0</v>
      </c>
      <c r="H11" s="55">
        <v>0</v>
      </c>
      <c r="I11" s="55">
        <v>0</v>
      </c>
      <c r="J11" s="147"/>
      <c r="K11" s="55">
        <v>0</v>
      </c>
      <c r="L11" s="55">
        <v>0</v>
      </c>
      <c r="M11" s="56">
        <v>0</v>
      </c>
      <c r="N11" s="46"/>
    </row>
    <row r="12" spans="1:14" ht="30" x14ac:dyDescent="0.2">
      <c r="A12" s="11" t="s">
        <v>14</v>
      </c>
      <c r="B12" s="153"/>
      <c r="C12" s="55" t="s">
        <v>12</v>
      </c>
      <c r="D12" s="55">
        <v>3</v>
      </c>
      <c r="E12" s="147"/>
      <c r="F12" s="55">
        <v>1</v>
      </c>
      <c r="G12" s="55">
        <v>1</v>
      </c>
      <c r="H12" s="55">
        <v>3</v>
      </c>
      <c r="I12" s="55">
        <v>3</v>
      </c>
      <c r="J12" s="147"/>
      <c r="K12" s="55"/>
      <c r="L12" s="55">
        <v>0</v>
      </c>
      <c r="M12" s="56">
        <v>0</v>
      </c>
      <c r="N12" s="46"/>
    </row>
    <row r="13" spans="1:14" x14ac:dyDescent="0.2">
      <c r="A13" s="11" t="s">
        <v>15</v>
      </c>
      <c r="B13" s="153"/>
      <c r="C13" s="55" t="s">
        <v>12</v>
      </c>
      <c r="D13" s="55" t="s">
        <v>12</v>
      </c>
      <c r="E13" s="147"/>
      <c r="F13" s="55" t="s">
        <v>12</v>
      </c>
      <c r="G13" s="55" t="s">
        <v>12</v>
      </c>
      <c r="H13" s="55" t="s">
        <v>12</v>
      </c>
      <c r="I13" s="55" t="s">
        <v>12</v>
      </c>
      <c r="J13" s="147"/>
      <c r="K13" s="55" t="s">
        <v>12</v>
      </c>
      <c r="L13" s="55" t="s">
        <v>12</v>
      </c>
      <c r="M13" s="56" t="s">
        <v>12</v>
      </c>
      <c r="N13" s="46"/>
    </row>
    <row r="14" spans="1:14" x14ac:dyDescent="0.2">
      <c r="A14" s="11" t="s">
        <v>16</v>
      </c>
      <c r="B14" s="153"/>
      <c r="C14" s="55">
        <v>3</v>
      </c>
      <c r="D14" s="55">
        <v>2</v>
      </c>
      <c r="E14" s="147"/>
      <c r="F14" s="55">
        <v>2</v>
      </c>
      <c r="G14" s="55">
        <v>2</v>
      </c>
      <c r="H14" s="55">
        <v>2</v>
      </c>
      <c r="I14" s="55">
        <v>2</v>
      </c>
      <c r="J14" s="147"/>
      <c r="K14" s="55">
        <v>2</v>
      </c>
      <c r="L14" s="55">
        <v>2</v>
      </c>
      <c r="M14" s="56">
        <v>2</v>
      </c>
      <c r="N14" s="46"/>
    </row>
    <row r="15" spans="1:14" x14ac:dyDescent="0.2">
      <c r="A15" s="11" t="s">
        <v>17</v>
      </c>
      <c r="B15" s="153"/>
      <c r="C15" s="55">
        <v>4</v>
      </c>
      <c r="D15" s="55">
        <v>2</v>
      </c>
      <c r="E15" s="147"/>
      <c r="F15" s="55">
        <v>3</v>
      </c>
      <c r="G15" s="55">
        <v>1</v>
      </c>
      <c r="H15" s="55">
        <v>3</v>
      </c>
      <c r="I15" s="55">
        <v>3</v>
      </c>
      <c r="J15" s="147"/>
      <c r="K15" s="55">
        <v>3</v>
      </c>
      <c r="L15" s="55">
        <v>2</v>
      </c>
      <c r="M15" s="56">
        <v>3</v>
      </c>
      <c r="N15" s="46"/>
    </row>
    <row r="16" spans="1:14" x14ac:dyDescent="0.2">
      <c r="A16" s="11" t="s">
        <v>18</v>
      </c>
      <c r="B16" s="153"/>
      <c r="C16" s="55">
        <v>3</v>
      </c>
      <c r="D16" s="55">
        <v>3</v>
      </c>
      <c r="E16" s="147"/>
      <c r="F16" s="55">
        <v>3</v>
      </c>
      <c r="G16" s="55">
        <v>0</v>
      </c>
      <c r="H16" s="55">
        <v>0</v>
      </c>
      <c r="I16" s="55">
        <v>1</v>
      </c>
      <c r="J16" s="147"/>
      <c r="K16" s="55">
        <v>1</v>
      </c>
      <c r="L16" s="55">
        <v>0</v>
      </c>
      <c r="M16" s="56">
        <v>0</v>
      </c>
      <c r="N16" s="46"/>
    </row>
    <row r="17" spans="1:14" x14ac:dyDescent="0.2">
      <c r="A17" s="61" t="s">
        <v>41</v>
      </c>
      <c r="B17" s="153"/>
      <c r="C17" s="86">
        <f>AVERAGE(C7:C16)</f>
        <v>2.4285714285714284</v>
      </c>
      <c r="D17" s="86">
        <f>AVERAGE(D7:D16)</f>
        <v>2.125</v>
      </c>
      <c r="E17" s="147"/>
      <c r="F17" s="86">
        <f>AVERAGE(F7:F16)</f>
        <v>2.25</v>
      </c>
      <c r="G17" s="86">
        <f>AVERAGE(G7:G16)</f>
        <v>1.125</v>
      </c>
      <c r="H17" s="86">
        <f>AVERAGE(H7:H16)</f>
        <v>1.75</v>
      </c>
      <c r="I17" s="86">
        <f>AVERAGE(I7:I16)</f>
        <v>1.875</v>
      </c>
      <c r="J17" s="147"/>
      <c r="K17" s="86">
        <f>AVERAGE(K7:K16)</f>
        <v>1.7142857142857142</v>
      </c>
      <c r="L17" s="86">
        <f>AVERAGE(L7:L16)</f>
        <v>0.625</v>
      </c>
      <c r="M17" s="86">
        <f>AVERAGE(M7:M16)</f>
        <v>0.75</v>
      </c>
      <c r="N17" s="46"/>
    </row>
    <row r="18" spans="1:14" s="6" customFormat="1" ht="15.75" x14ac:dyDescent="0.2">
      <c r="A18" s="12" t="s">
        <v>19</v>
      </c>
      <c r="B18" s="153"/>
      <c r="C18" s="62"/>
      <c r="D18" s="62"/>
      <c r="E18" s="147"/>
      <c r="F18" s="62"/>
      <c r="G18" s="62"/>
      <c r="H18" s="62"/>
      <c r="I18" s="62"/>
      <c r="J18" s="147"/>
      <c r="K18" s="62"/>
      <c r="L18" s="62"/>
      <c r="M18" s="63"/>
      <c r="N18" s="54"/>
    </row>
    <row r="19" spans="1:14" s="6" customFormat="1" ht="15.75" x14ac:dyDescent="0.2">
      <c r="A19" s="12" t="s">
        <v>20</v>
      </c>
      <c r="B19" s="153"/>
      <c r="C19" s="62">
        <f t="shared" ref="C19:D19" si="0">AVERAGE(C20:C22)</f>
        <v>2.5</v>
      </c>
      <c r="D19" s="62">
        <f t="shared" si="0"/>
        <v>2.6666666666666665</v>
      </c>
      <c r="E19" s="147"/>
      <c r="F19" s="62">
        <f t="shared" ref="F19:I19" si="1">AVERAGE(F20:F22)</f>
        <v>2.6666666666666665</v>
      </c>
      <c r="G19" s="62">
        <f t="shared" si="1"/>
        <v>2.6666666666666665</v>
      </c>
      <c r="H19" s="62">
        <f t="shared" si="1"/>
        <v>1.5</v>
      </c>
      <c r="I19" s="62">
        <f t="shared" si="1"/>
        <v>2</v>
      </c>
      <c r="J19" s="147"/>
      <c r="K19" s="62">
        <f t="shared" ref="K19:M19" si="2">AVERAGE(K20:K22)</f>
        <v>2.3333333333333335</v>
      </c>
      <c r="L19" s="62">
        <f t="shared" si="2"/>
        <v>1.6666666666666667</v>
      </c>
      <c r="M19" s="62">
        <f t="shared" si="2"/>
        <v>1</v>
      </c>
      <c r="N19" s="54"/>
    </row>
    <row r="20" spans="1:14" ht="45" x14ac:dyDescent="0.2">
      <c r="A20" s="11" t="s">
        <v>21</v>
      </c>
      <c r="B20" s="153"/>
      <c r="C20" s="55">
        <v>2</v>
      </c>
      <c r="D20" s="55">
        <v>3</v>
      </c>
      <c r="E20" s="147"/>
      <c r="F20" s="55">
        <v>2</v>
      </c>
      <c r="G20" s="55">
        <v>2</v>
      </c>
      <c r="H20" s="55">
        <v>1</v>
      </c>
      <c r="I20" s="55">
        <v>1</v>
      </c>
      <c r="J20" s="147"/>
      <c r="K20" s="55">
        <v>2</v>
      </c>
      <c r="L20" s="55">
        <v>0</v>
      </c>
      <c r="M20" s="56">
        <v>0</v>
      </c>
      <c r="N20" s="7" t="s">
        <v>77</v>
      </c>
    </row>
    <row r="21" spans="1:14" ht="45" x14ac:dyDescent="0.2">
      <c r="A21" s="11" t="s">
        <v>22</v>
      </c>
      <c r="B21" s="153"/>
      <c r="C21" s="55">
        <v>3</v>
      </c>
      <c r="D21" s="55">
        <v>2</v>
      </c>
      <c r="E21" s="147"/>
      <c r="F21" s="55">
        <v>3</v>
      </c>
      <c r="G21" s="55">
        <v>3</v>
      </c>
      <c r="H21" s="55">
        <v>2</v>
      </c>
      <c r="I21" s="55">
        <v>2</v>
      </c>
      <c r="J21" s="147"/>
      <c r="K21" s="55">
        <v>2</v>
      </c>
      <c r="L21" s="55">
        <v>2</v>
      </c>
      <c r="M21" s="55">
        <v>2</v>
      </c>
      <c r="N21" s="7" t="s">
        <v>77</v>
      </c>
    </row>
    <row r="22" spans="1:14" ht="30" x14ac:dyDescent="0.2">
      <c r="A22" s="11" t="s">
        <v>23</v>
      </c>
      <c r="B22" s="153"/>
      <c r="C22" s="55" t="s">
        <v>12</v>
      </c>
      <c r="D22" s="55">
        <v>3</v>
      </c>
      <c r="E22" s="147"/>
      <c r="F22" s="55">
        <v>3</v>
      </c>
      <c r="G22" s="55">
        <v>3</v>
      </c>
      <c r="H22" s="55" t="s">
        <v>12</v>
      </c>
      <c r="I22" s="55">
        <v>3</v>
      </c>
      <c r="J22" s="147"/>
      <c r="K22" s="55">
        <v>3</v>
      </c>
      <c r="L22" s="55">
        <v>3</v>
      </c>
      <c r="M22" s="55" t="s">
        <v>12</v>
      </c>
      <c r="N22" s="46"/>
    </row>
    <row r="23" spans="1:14" s="6" customFormat="1" ht="15.75" x14ac:dyDescent="0.2">
      <c r="A23" s="12" t="s">
        <v>24</v>
      </c>
      <c r="B23" s="153"/>
      <c r="C23" s="62">
        <f>AVERAGE(C24:C26)</f>
        <v>0</v>
      </c>
      <c r="D23" s="62">
        <f>AVERAGE(D24:D26)</f>
        <v>0</v>
      </c>
      <c r="E23" s="147"/>
      <c r="F23" s="62">
        <f t="shared" ref="F23:I23" si="3">AVERAGE(F24:F26)</f>
        <v>0</v>
      </c>
      <c r="G23" s="62">
        <f t="shared" si="3"/>
        <v>0</v>
      </c>
      <c r="H23" s="62">
        <f t="shared" si="3"/>
        <v>0</v>
      </c>
      <c r="I23" s="62">
        <f t="shared" si="3"/>
        <v>0</v>
      </c>
      <c r="J23" s="147"/>
      <c r="K23" s="62">
        <f t="shared" ref="K23:M23" si="4">AVERAGE(K24:K26)</f>
        <v>0.33333333333333331</v>
      </c>
      <c r="L23" s="62">
        <f t="shared" si="4"/>
        <v>0.33333333333333331</v>
      </c>
      <c r="M23" s="62">
        <f t="shared" si="4"/>
        <v>0</v>
      </c>
      <c r="N23" s="54"/>
    </row>
    <row r="24" spans="1:14" x14ac:dyDescent="0.2">
      <c r="A24" s="11" t="s">
        <v>25</v>
      </c>
      <c r="B24" s="153"/>
      <c r="C24" s="55">
        <v>0</v>
      </c>
      <c r="D24" s="55">
        <v>0</v>
      </c>
      <c r="E24" s="147"/>
      <c r="F24" s="55">
        <v>0</v>
      </c>
      <c r="G24" s="55">
        <v>0</v>
      </c>
      <c r="H24" s="55">
        <v>0</v>
      </c>
      <c r="I24" s="55">
        <v>0</v>
      </c>
      <c r="J24" s="147"/>
      <c r="K24" s="55">
        <v>0</v>
      </c>
      <c r="L24" s="55">
        <v>0</v>
      </c>
      <c r="M24" s="56">
        <v>0</v>
      </c>
      <c r="N24" s="46"/>
    </row>
    <row r="25" spans="1:14" x14ac:dyDescent="0.2">
      <c r="A25" s="11" t="s">
        <v>26</v>
      </c>
      <c r="B25" s="153"/>
      <c r="C25" s="55">
        <v>0</v>
      </c>
      <c r="D25" s="55">
        <v>0</v>
      </c>
      <c r="E25" s="147"/>
      <c r="F25" s="55">
        <v>0</v>
      </c>
      <c r="G25" s="55"/>
      <c r="H25" s="55"/>
      <c r="I25" s="55"/>
      <c r="J25" s="147"/>
      <c r="K25" s="55">
        <v>1</v>
      </c>
      <c r="L25" s="55">
        <v>1</v>
      </c>
      <c r="M25" s="56"/>
      <c r="N25" s="46"/>
    </row>
    <row r="26" spans="1:14" ht="45" x14ac:dyDescent="0.2">
      <c r="A26" s="11" t="s">
        <v>27</v>
      </c>
      <c r="B26" s="153"/>
      <c r="C26" s="55">
        <v>0</v>
      </c>
      <c r="D26" s="55">
        <v>0</v>
      </c>
      <c r="E26" s="147"/>
      <c r="F26" s="55">
        <v>0</v>
      </c>
      <c r="G26" s="55">
        <v>0</v>
      </c>
      <c r="H26" s="55">
        <v>0</v>
      </c>
      <c r="I26" s="55">
        <v>0</v>
      </c>
      <c r="J26" s="147"/>
      <c r="K26" s="55">
        <v>0</v>
      </c>
      <c r="L26" s="55">
        <v>0</v>
      </c>
      <c r="M26" s="55">
        <v>0</v>
      </c>
      <c r="N26" s="7" t="s">
        <v>77</v>
      </c>
    </row>
    <row r="27" spans="1:14" s="6" customFormat="1" ht="15.75" x14ac:dyDescent="0.2">
      <c r="A27" s="12" t="s">
        <v>28</v>
      </c>
      <c r="B27" s="153"/>
      <c r="C27" s="62">
        <f>AVERAGE(C28:C31)</f>
        <v>1.75</v>
      </c>
      <c r="D27" s="62">
        <f>AVERAGE(D28:D31)</f>
        <v>2</v>
      </c>
      <c r="E27" s="147"/>
      <c r="F27" s="62">
        <f t="shared" ref="F27:I27" si="5">AVERAGE(F28:F31)</f>
        <v>2.25</v>
      </c>
      <c r="G27" s="62">
        <f t="shared" si="5"/>
        <v>2.25</v>
      </c>
      <c r="H27" s="62">
        <f t="shared" si="5"/>
        <v>2.25</v>
      </c>
      <c r="I27" s="62">
        <f t="shared" si="5"/>
        <v>2.5</v>
      </c>
      <c r="J27" s="147"/>
      <c r="K27" s="62">
        <f>AVERAGE(K28:K31)</f>
        <v>2.75</v>
      </c>
      <c r="L27" s="62">
        <f>AVERAGE(L28:L31)</f>
        <v>2</v>
      </c>
      <c r="M27" s="62">
        <f>AVERAGE(M28:M31)</f>
        <v>2</v>
      </c>
      <c r="N27" s="54"/>
    </row>
    <row r="28" spans="1:14" x14ac:dyDescent="0.2">
      <c r="A28" s="11" t="s">
        <v>29</v>
      </c>
      <c r="B28" s="153"/>
      <c r="C28" s="46">
        <v>2</v>
      </c>
      <c r="D28" s="46">
        <v>2</v>
      </c>
      <c r="E28" s="147"/>
      <c r="F28" s="55">
        <v>2</v>
      </c>
      <c r="G28" s="55">
        <v>2</v>
      </c>
      <c r="H28" s="55">
        <v>2</v>
      </c>
      <c r="I28" s="55">
        <v>2</v>
      </c>
      <c r="J28" s="147"/>
      <c r="K28" s="55">
        <v>2</v>
      </c>
      <c r="L28" s="55">
        <v>2</v>
      </c>
      <c r="M28" s="56">
        <v>2</v>
      </c>
      <c r="N28" s="46"/>
    </row>
    <row r="29" spans="1:14" x14ac:dyDescent="0.2">
      <c r="A29" s="11" t="s">
        <v>30</v>
      </c>
      <c r="B29" s="153"/>
      <c r="C29" s="55">
        <v>1</v>
      </c>
      <c r="D29" s="55">
        <v>1</v>
      </c>
      <c r="E29" s="147"/>
      <c r="F29" s="55">
        <v>2</v>
      </c>
      <c r="G29" s="55">
        <v>2</v>
      </c>
      <c r="H29" s="55">
        <v>2</v>
      </c>
      <c r="I29" s="55">
        <v>3</v>
      </c>
      <c r="J29" s="147"/>
      <c r="K29" s="55">
        <v>4</v>
      </c>
      <c r="L29" s="55">
        <v>1</v>
      </c>
      <c r="M29" s="56">
        <v>2</v>
      </c>
      <c r="N29" s="46"/>
    </row>
    <row r="30" spans="1:14" x14ac:dyDescent="0.2">
      <c r="A30" s="11" t="s">
        <v>31</v>
      </c>
      <c r="B30" s="153"/>
      <c r="C30" s="55">
        <v>2</v>
      </c>
      <c r="D30" s="55">
        <v>2</v>
      </c>
      <c r="E30" s="147"/>
      <c r="F30" s="55">
        <v>2</v>
      </c>
      <c r="G30" s="55">
        <v>2</v>
      </c>
      <c r="H30" s="55">
        <v>2</v>
      </c>
      <c r="I30" s="55">
        <v>2</v>
      </c>
      <c r="J30" s="147"/>
      <c r="K30" s="55">
        <v>2</v>
      </c>
      <c r="L30" s="55">
        <v>2</v>
      </c>
      <c r="M30" s="56">
        <v>2</v>
      </c>
      <c r="N30" s="46"/>
    </row>
    <row r="31" spans="1:14" x14ac:dyDescent="0.2">
      <c r="A31" s="11" t="s">
        <v>32</v>
      </c>
      <c r="B31" s="153"/>
      <c r="C31" s="55">
        <v>2</v>
      </c>
      <c r="D31" s="55">
        <v>3</v>
      </c>
      <c r="E31" s="147"/>
      <c r="F31" s="55">
        <v>3</v>
      </c>
      <c r="G31" s="55">
        <v>3</v>
      </c>
      <c r="H31" s="55">
        <v>3</v>
      </c>
      <c r="I31" s="55">
        <v>3</v>
      </c>
      <c r="J31" s="147"/>
      <c r="K31" s="55">
        <v>3</v>
      </c>
      <c r="L31" s="55">
        <v>3</v>
      </c>
      <c r="M31" s="56"/>
      <c r="N31" s="46"/>
    </row>
    <row r="32" spans="1:14" s="6" customFormat="1" ht="15.75" x14ac:dyDescent="0.2">
      <c r="A32" s="12" t="s">
        <v>33</v>
      </c>
      <c r="B32" s="153"/>
      <c r="C32" s="62">
        <f>AVERAGE(C33)</f>
        <v>0</v>
      </c>
      <c r="D32" s="62">
        <f>AVERAGE(D33)</f>
        <v>0</v>
      </c>
      <c r="E32" s="147"/>
      <c r="F32" s="62">
        <f t="shared" ref="F32:I32" si="6">AVERAGE(F33)</f>
        <v>0</v>
      </c>
      <c r="G32" s="62">
        <f t="shared" si="6"/>
        <v>0</v>
      </c>
      <c r="H32" s="62">
        <f t="shared" si="6"/>
        <v>0</v>
      </c>
      <c r="I32" s="62">
        <f t="shared" si="6"/>
        <v>0</v>
      </c>
      <c r="J32" s="147"/>
      <c r="K32" s="62">
        <f t="shared" ref="K32:M32" si="7">AVERAGE(K33)</f>
        <v>0</v>
      </c>
      <c r="L32" s="62">
        <f t="shared" si="7"/>
        <v>0</v>
      </c>
      <c r="M32" s="62">
        <f t="shared" si="7"/>
        <v>0</v>
      </c>
      <c r="N32" s="54"/>
    </row>
    <row r="33" spans="1:14" x14ac:dyDescent="0.2">
      <c r="A33" s="11" t="s">
        <v>34</v>
      </c>
      <c r="B33" s="153"/>
      <c r="C33" s="55">
        <v>0</v>
      </c>
      <c r="D33" s="55">
        <v>0</v>
      </c>
      <c r="E33" s="147"/>
      <c r="F33" s="55">
        <v>0</v>
      </c>
      <c r="G33" s="55">
        <v>0</v>
      </c>
      <c r="H33" s="55">
        <v>0</v>
      </c>
      <c r="I33" s="55">
        <v>0</v>
      </c>
      <c r="J33" s="147"/>
      <c r="K33" s="55">
        <v>0</v>
      </c>
      <c r="L33" s="55">
        <v>0</v>
      </c>
      <c r="M33" s="56">
        <v>0</v>
      </c>
      <c r="N33" s="46"/>
    </row>
    <row r="34" spans="1:14" x14ac:dyDescent="0.2">
      <c r="A34" s="64"/>
      <c r="B34" s="153"/>
      <c r="C34" s="65"/>
      <c r="D34" s="65"/>
      <c r="E34" s="147"/>
      <c r="F34" s="65"/>
      <c r="G34" s="65"/>
      <c r="H34" s="65"/>
      <c r="I34" s="65"/>
      <c r="J34" s="147"/>
      <c r="K34" s="65"/>
      <c r="L34" s="65"/>
      <c r="M34" s="66"/>
      <c r="N34" s="46"/>
    </row>
    <row r="35" spans="1:14" s="6" customFormat="1" ht="31.5" x14ac:dyDescent="0.2">
      <c r="A35" s="10" t="s">
        <v>42</v>
      </c>
      <c r="B35" s="153"/>
      <c r="C35" s="52"/>
      <c r="D35" s="52"/>
      <c r="E35" s="147"/>
      <c r="F35" s="52"/>
      <c r="G35" s="52"/>
      <c r="H35" s="52"/>
      <c r="I35" s="52"/>
      <c r="J35" s="147"/>
      <c r="K35" s="52"/>
      <c r="L35" s="52"/>
      <c r="M35" s="53"/>
      <c r="N35" s="54"/>
    </row>
    <row r="36" spans="1:14" s="6" customFormat="1" ht="15.75" x14ac:dyDescent="0.2">
      <c r="A36" s="12" t="s">
        <v>43</v>
      </c>
      <c r="B36" s="153"/>
      <c r="C36" s="62"/>
      <c r="D36" s="62"/>
      <c r="E36" s="147"/>
      <c r="F36" s="62"/>
      <c r="G36" s="62"/>
      <c r="H36" s="62"/>
      <c r="I36" s="62"/>
      <c r="J36" s="147"/>
      <c r="K36" s="62"/>
      <c r="L36" s="62"/>
      <c r="M36" s="63"/>
      <c r="N36" s="54"/>
    </row>
    <row r="37" spans="1:14" x14ac:dyDescent="0.2">
      <c r="A37" s="11" t="s">
        <v>44</v>
      </c>
      <c r="B37" s="153"/>
      <c r="C37" s="55">
        <v>2</v>
      </c>
      <c r="D37" s="55">
        <v>2</v>
      </c>
      <c r="E37" s="147"/>
      <c r="F37" s="55">
        <v>1</v>
      </c>
      <c r="G37" s="55">
        <v>1</v>
      </c>
      <c r="H37" s="55">
        <v>1</v>
      </c>
      <c r="I37" s="55">
        <v>1</v>
      </c>
      <c r="J37" s="147"/>
      <c r="K37" s="55">
        <v>1</v>
      </c>
      <c r="L37" s="55">
        <v>1</v>
      </c>
      <c r="M37" s="55">
        <v>1</v>
      </c>
      <c r="N37" s="46"/>
    </row>
    <row r="38" spans="1:14" x14ac:dyDescent="0.2">
      <c r="A38" s="11" t="s">
        <v>45</v>
      </c>
      <c r="B38" s="153"/>
      <c r="C38" s="55">
        <v>1</v>
      </c>
      <c r="D38" s="55">
        <v>2</v>
      </c>
      <c r="E38" s="147"/>
      <c r="F38" s="55">
        <v>1</v>
      </c>
      <c r="G38" s="55">
        <v>2</v>
      </c>
      <c r="H38" s="55">
        <v>2</v>
      </c>
      <c r="I38" s="55">
        <v>1</v>
      </c>
      <c r="J38" s="147"/>
      <c r="K38" s="55">
        <v>2</v>
      </c>
      <c r="L38" s="55">
        <v>1</v>
      </c>
      <c r="M38" s="55">
        <v>1</v>
      </c>
      <c r="N38" s="46"/>
    </row>
    <row r="39" spans="1:14" ht="30" x14ac:dyDescent="0.2">
      <c r="A39" s="11" t="s">
        <v>46</v>
      </c>
      <c r="B39" s="153"/>
      <c r="C39" s="55">
        <v>1</v>
      </c>
      <c r="D39" s="55">
        <v>1</v>
      </c>
      <c r="E39" s="147"/>
      <c r="F39" s="55">
        <v>1</v>
      </c>
      <c r="G39" s="55">
        <v>1</v>
      </c>
      <c r="H39" s="55">
        <v>1</v>
      </c>
      <c r="I39" s="55">
        <v>1</v>
      </c>
      <c r="J39" s="147"/>
      <c r="K39" s="55">
        <v>1</v>
      </c>
      <c r="L39" s="55">
        <v>1</v>
      </c>
      <c r="M39" s="55">
        <v>1</v>
      </c>
      <c r="N39" s="46"/>
    </row>
    <row r="40" spans="1:14" s="6" customFormat="1" ht="15.75" x14ac:dyDescent="0.2">
      <c r="A40" s="12" t="s">
        <v>47</v>
      </c>
      <c r="B40" s="153"/>
      <c r="C40" s="62"/>
      <c r="D40" s="62"/>
      <c r="E40" s="147"/>
      <c r="F40" s="62"/>
      <c r="G40" s="62"/>
      <c r="H40" s="62"/>
      <c r="I40" s="62"/>
      <c r="J40" s="147"/>
      <c r="K40" s="62"/>
      <c r="L40" s="62"/>
      <c r="M40" s="62"/>
      <c r="N40" s="54"/>
    </row>
    <row r="41" spans="1:14" x14ac:dyDescent="0.2">
      <c r="A41" s="11" t="s">
        <v>48</v>
      </c>
      <c r="B41" s="153"/>
      <c r="C41" s="55">
        <v>1</v>
      </c>
      <c r="D41" s="55">
        <v>1</v>
      </c>
      <c r="E41" s="147"/>
      <c r="F41" s="55">
        <v>1</v>
      </c>
      <c r="G41" s="55">
        <v>1</v>
      </c>
      <c r="H41" s="55">
        <v>1</v>
      </c>
      <c r="I41" s="55">
        <v>1</v>
      </c>
      <c r="J41" s="147"/>
      <c r="K41" s="55">
        <v>1</v>
      </c>
      <c r="L41" s="55">
        <v>1</v>
      </c>
      <c r="M41" s="55">
        <v>1</v>
      </c>
      <c r="N41" s="46"/>
    </row>
    <row r="42" spans="1:14" x14ac:dyDescent="0.2">
      <c r="A42" s="11" t="s">
        <v>49</v>
      </c>
      <c r="B42" s="153"/>
      <c r="C42" s="55">
        <v>1</v>
      </c>
      <c r="D42" s="55">
        <v>2</v>
      </c>
      <c r="E42" s="147"/>
      <c r="F42" s="55">
        <v>2</v>
      </c>
      <c r="G42" s="55">
        <v>2</v>
      </c>
      <c r="H42" s="55">
        <v>2</v>
      </c>
      <c r="I42" s="55">
        <v>2</v>
      </c>
      <c r="J42" s="147"/>
      <c r="K42" s="55">
        <v>2</v>
      </c>
      <c r="L42" s="55">
        <v>2</v>
      </c>
      <c r="M42" s="55">
        <v>2</v>
      </c>
      <c r="N42" s="46"/>
    </row>
    <row r="43" spans="1:14" s="6" customFormat="1" ht="15.75" x14ac:dyDescent="0.2">
      <c r="A43" s="12" t="s">
        <v>50</v>
      </c>
      <c r="B43" s="153"/>
      <c r="C43" s="62"/>
      <c r="D43" s="62"/>
      <c r="E43" s="147"/>
      <c r="F43" s="62"/>
      <c r="G43" s="62"/>
      <c r="H43" s="62"/>
      <c r="I43" s="62"/>
      <c r="J43" s="147"/>
      <c r="K43" s="62"/>
      <c r="L43" s="62"/>
      <c r="M43" s="62"/>
      <c r="N43" s="54"/>
    </row>
    <row r="44" spans="1:14" x14ac:dyDescent="0.2">
      <c r="A44" s="11" t="s">
        <v>51</v>
      </c>
      <c r="B44" s="153"/>
      <c r="C44" s="55">
        <v>1</v>
      </c>
      <c r="D44" s="55">
        <v>1</v>
      </c>
      <c r="E44" s="147"/>
      <c r="F44" s="55">
        <v>1</v>
      </c>
      <c r="G44" s="55">
        <v>1</v>
      </c>
      <c r="H44" s="55">
        <v>1</v>
      </c>
      <c r="I44" s="55">
        <v>1</v>
      </c>
      <c r="J44" s="147"/>
      <c r="K44" s="55">
        <v>1</v>
      </c>
      <c r="L44" s="55">
        <v>1</v>
      </c>
      <c r="M44" s="55">
        <v>1</v>
      </c>
      <c r="N44" s="46"/>
    </row>
    <row r="45" spans="1:14" ht="30" x14ac:dyDescent="0.2">
      <c r="A45" s="11" t="s">
        <v>52</v>
      </c>
      <c r="B45" s="153"/>
      <c r="C45" s="55">
        <v>1</v>
      </c>
      <c r="D45" s="55">
        <v>1</v>
      </c>
      <c r="E45" s="147"/>
      <c r="F45" s="55">
        <v>1</v>
      </c>
      <c r="G45" s="55">
        <v>1</v>
      </c>
      <c r="H45" s="55">
        <v>1</v>
      </c>
      <c r="I45" s="55">
        <v>1</v>
      </c>
      <c r="J45" s="147"/>
      <c r="K45" s="55">
        <v>1</v>
      </c>
      <c r="L45" s="55">
        <v>1</v>
      </c>
      <c r="M45" s="55">
        <v>1</v>
      </c>
      <c r="N45" s="46"/>
    </row>
    <row r="46" spans="1:14" ht="30" x14ac:dyDescent="0.2">
      <c r="A46" s="11" t="s">
        <v>53</v>
      </c>
      <c r="B46" s="153"/>
      <c r="C46" s="55">
        <v>1</v>
      </c>
      <c r="D46" s="55">
        <v>2</v>
      </c>
      <c r="E46" s="147"/>
      <c r="F46" s="55">
        <v>2</v>
      </c>
      <c r="G46" s="55">
        <v>2</v>
      </c>
      <c r="H46" s="55">
        <v>2</v>
      </c>
      <c r="I46" s="55">
        <v>2</v>
      </c>
      <c r="J46" s="147"/>
      <c r="K46" s="55">
        <v>2</v>
      </c>
      <c r="L46" s="55">
        <v>2</v>
      </c>
      <c r="M46" s="55">
        <v>2</v>
      </c>
      <c r="N46" s="46"/>
    </row>
    <row r="47" spans="1:14" s="6" customFormat="1" ht="15.75" x14ac:dyDescent="0.2">
      <c r="A47" s="12" t="s">
        <v>54</v>
      </c>
      <c r="B47" s="153"/>
      <c r="C47" s="62"/>
      <c r="D47" s="62"/>
      <c r="E47" s="147"/>
      <c r="F47" s="62"/>
      <c r="G47" s="62"/>
      <c r="H47" s="62"/>
      <c r="I47" s="62"/>
      <c r="J47" s="147"/>
      <c r="K47" s="62"/>
      <c r="L47" s="62"/>
      <c r="M47" s="62"/>
      <c r="N47" s="54"/>
    </row>
    <row r="48" spans="1:14" x14ac:dyDescent="0.2">
      <c r="A48" s="11" t="s">
        <v>55</v>
      </c>
      <c r="B48" s="153"/>
      <c r="C48" s="55">
        <v>2</v>
      </c>
      <c r="D48" s="55">
        <v>2</v>
      </c>
      <c r="E48" s="147"/>
      <c r="F48" s="55">
        <v>2</v>
      </c>
      <c r="G48" s="55">
        <v>2</v>
      </c>
      <c r="H48" s="55">
        <v>2</v>
      </c>
      <c r="I48" s="55">
        <v>2</v>
      </c>
      <c r="J48" s="147"/>
      <c r="K48" s="55">
        <v>2</v>
      </c>
      <c r="L48" s="55">
        <v>2</v>
      </c>
      <c r="M48" s="55">
        <v>2</v>
      </c>
      <c r="N48" s="46"/>
    </row>
    <row r="49" spans="1:14" x14ac:dyDescent="0.2">
      <c r="A49" s="11" t="s">
        <v>56</v>
      </c>
      <c r="B49" s="153"/>
      <c r="C49" s="55" t="s">
        <v>12</v>
      </c>
      <c r="D49" s="55" t="s">
        <v>12</v>
      </c>
      <c r="E49" s="147"/>
      <c r="F49" s="55" t="s">
        <v>12</v>
      </c>
      <c r="G49" s="55">
        <v>2</v>
      </c>
      <c r="H49" s="55" t="s">
        <v>12</v>
      </c>
      <c r="I49" s="55" t="s">
        <v>12</v>
      </c>
      <c r="J49" s="147"/>
      <c r="K49" s="55">
        <v>2</v>
      </c>
      <c r="L49" s="55" t="s">
        <v>12</v>
      </c>
      <c r="M49" s="55" t="s">
        <v>12</v>
      </c>
      <c r="N49" s="46"/>
    </row>
    <row r="50" spans="1:14" ht="30" x14ac:dyDescent="0.2">
      <c r="A50" s="11" t="s">
        <v>57</v>
      </c>
      <c r="B50" s="153"/>
      <c r="C50" s="55">
        <v>2</v>
      </c>
      <c r="D50" s="55">
        <v>2</v>
      </c>
      <c r="E50" s="147"/>
      <c r="F50" s="55">
        <v>1</v>
      </c>
      <c r="G50" s="55">
        <v>2</v>
      </c>
      <c r="H50" s="55">
        <v>2</v>
      </c>
      <c r="I50" s="55">
        <v>2</v>
      </c>
      <c r="J50" s="147"/>
      <c r="K50" s="55">
        <v>1</v>
      </c>
      <c r="L50" s="55">
        <v>1</v>
      </c>
      <c r="M50" s="55" t="s">
        <v>79</v>
      </c>
      <c r="N50" s="46"/>
    </row>
    <row r="51" spans="1:14" x14ac:dyDescent="0.2">
      <c r="A51" s="11" t="s">
        <v>58</v>
      </c>
      <c r="B51" s="153"/>
      <c r="C51" s="55" t="s">
        <v>12</v>
      </c>
      <c r="D51" s="55" t="s">
        <v>12</v>
      </c>
      <c r="E51" s="147"/>
      <c r="F51" s="55" t="s">
        <v>12</v>
      </c>
      <c r="G51" s="55" t="s">
        <v>12</v>
      </c>
      <c r="H51" s="55" t="s">
        <v>12</v>
      </c>
      <c r="I51" s="55" t="s">
        <v>12</v>
      </c>
      <c r="J51" s="147"/>
      <c r="K51" s="55" t="s">
        <v>12</v>
      </c>
      <c r="L51" s="55" t="s">
        <v>12</v>
      </c>
      <c r="M51" s="55" t="s">
        <v>12</v>
      </c>
      <c r="N51" s="46"/>
    </row>
    <row r="52" spans="1:14" s="6" customFormat="1" ht="15.75" x14ac:dyDescent="0.2">
      <c r="A52" s="12" t="s">
        <v>25</v>
      </c>
      <c r="B52" s="153"/>
      <c r="C52" s="62"/>
      <c r="D52" s="62"/>
      <c r="E52" s="147"/>
      <c r="F52" s="62"/>
      <c r="G52" s="62"/>
      <c r="H52" s="62"/>
      <c r="I52" s="62"/>
      <c r="J52" s="147"/>
      <c r="K52" s="62"/>
      <c r="L52" s="62"/>
      <c r="M52" s="62"/>
      <c r="N52" s="54"/>
    </row>
    <row r="53" spans="1:14" ht="30" x14ac:dyDescent="0.2">
      <c r="A53" s="11" t="s">
        <v>59</v>
      </c>
      <c r="B53" s="153"/>
      <c r="C53" s="55" t="s">
        <v>12</v>
      </c>
      <c r="D53" s="55" t="s">
        <v>12</v>
      </c>
      <c r="E53" s="147"/>
      <c r="F53" s="55">
        <v>1</v>
      </c>
      <c r="G53" s="55" t="s">
        <v>12</v>
      </c>
      <c r="H53" s="55" t="s">
        <v>12</v>
      </c>
      <c r="I53" s="55">
        <v>1</v>
      </c>
      <c r="J53" s="147"/>
      <c r="K53" s="55" t="s">
        <v>12</v>
      </c>
      <c r="L53" s="55" t="s">
        <v>12</v>
      </c>
      <c r="M53" s="55" t="s">
        <v>12</v>
      </c>
      <c r="N53" s="46"/>
    </row>
    <row r="54" spans="1:14" x14ac:dyDescent="0.2">
      <c r="A54" s="9" t="s">
        <v>60</v>
      </c>
      <c r="B54" s="153"/>
      <c r="C54" s="67" t="s">
        <v>12</v>
      </c>
      <c r="D54" s="67" t="s">
        <v>12</v>
      </c>
      <c r="E54" s="147"/>
      <c r="F54" s="67">
        <v>1</v>
      </c>
      <c r="G54" s="67" t="s">
        <v>12</v>
      </c>
      <c r="H54" s="67" t="s">
        <v>12</v>
      </c>
      <c r="I54" s="67">
        <v>1</v>
      </c>
      <c r="J54" s="147"/>
      <c r="K54" s="67" t="s">
        <v>12</v>
      </c>
      <c r="L54" s="67" t="s">
        <v>12</v>
      </c>
      <c r="M54" s="67" t="s">
        <v>12</v>
      </c>
      <c r="N54" s="46"/>
    </row>
    <row r="55" spans="1:14" ht="30" x14ac:dyDescent="0.2">
      <c r="A55" s="69" t="s">
        <v>61</v>
      </c>
      <c r="B55" s="154"/>
      <c r="C55" s="70" t="s">
        <v>12</v>
      </c>
      <c r="D55" s="70" t="s">
        <v>12</v>
      </c>
      <c r="E55" s="148"/>
      <c r="F55" s="70" t="s">
        <v>12</v>
      </c>
      <c r="G55" s="70" t="s">
        <v>12</v>
      </c>
      <c r="H55" s="70" t="s">
        <v>12</v>
      </c>
      <c r="I55" s="70" t="s">
        <v>12</v>
      </c>
      <c r="J55" s="148"/>
      <c r="K55" s="70" t="s">
        <v>12</v>
      </c>
      <c r="L55" s="70" t="s">
        <v>12</v>
      </c>
      <c r="M55" s="70" t="s">
        <v>12</v>
      </c>
      <c r="N55" s="46"/>
    </row>
  </sheetData>
  <mergeCells count="3">
    <mergeCell ref="B6:B55"/>
    <mergeCell ref="E6:E55"/>
    <mergeCell ref="J6:J55"/>
  </mergeCells>
  <pageMargins left="0.7" right="0.7" top="0.78740157499999996" bottom="0.78740157499999996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2E51-781C-4BFE-9CF0-452FBFCA8869}">
  <sheetPr>
    <tabColor rgb="FF00B050"/>
  </sheetPr>
  <dimension ref="A1:N69"/>
  <sheetViews>
    <sheetView zoomScaleNormal="100" workbookViewId="0">
      <selection activeCell="J7" sqref="J7"/>
    </sheetView>
  </sheetViews>
  <sheetFormatPr baseColWidth="10" defaultColWidth="11.5546875" defaultRowHeight="15" x14ac:dyDescent="0.2"/>
  <cols>
    <col min="1" max="1" width="22.21875" customWidth="1"/>
  </cols>
  <sheetData>
    <row r="1" spans="1:14" x14ac:dyDescent="0.2">
      <c r="A1" s="1" t="s">
        <v>0</v>
      </c>
      <c r="B1" t="s">
        <v>80</v>
      </c>
      <c r="C1" t="s">
        <v>81</v>
      </c>
    </row>
    <row r="2" spans="1:14" x14ac:dyDescent="0.2">
      <c r="A2" s="1" t="s">
        <v>3</v>
      </c>
      <c r="B2" t="s">
        <v>82</v>
      </c>
    </row>
    <row r="4" spans="1:14" x14ac:dyDescent="0.2">
      <c r="A4" s="42" t="s">
        <v>5</v>
      </c>
      <c r="B4" s="43">
        <v>1</v>
      </c>
      <c r="C4" s="44">
        <v>2</v>
      </c>
      <c r="D4" s="44">
        <v>3</v>
      </c>
      <c r="E4" s="44">
        <v>4</v>
      </c>
      <c r="F4" s="44">
        <v>5</v>
      </c>
      <c r="G4" s="44">
        <v>6</v>
      </c>
      <c r="H4" s="44">
        <v>7</v>
      </c>
      <c r="I4" s="44">
        <v>8</v>
      </c>
      <c r="J4" s="44">
        <v>9</v>
      </c>
      <c r="K4" s="44">
        <v>10</v>
      </c>
      <c r="L4" s="44">
        <v>11</v>
      </c>
      <c r="M4" s="45">
        <v>12</v>
      </c>
      <c r="N4" s="46"/>
    </row>
    <row r="5" spans="1:14" x14ac:dyDescent="0.2">
      <c r="A5" s="47" t="s">
        <v>6</v>
      </c>
      <c r="B5" s="48">
        <v>44449</v>
      </c>
      <c r="C5" s="49">
        <v>44456</v>
      </c>
      <c r="D5" s="49">
        <v>44463</v>
      </c>
      <c r="E5" s="49">
        <v>44470</v>
      </c>
      <c r="F5" s="49">
        <v>44477</v>
      </c>
      <c r="G5" s="49">
        <v>44484</v>
      </c>
      <c r="H5" s="49">
        <v>44491</v>
      </c>
      <c r="I5" s="49">
        <v>44498</v>
      </c>
      <c r="J5" s="49">
        <v>44505</v>
      </c>
      <c r="K5" s="49">
        <v>44512</v>
      </c>
      <c r="L5" s="49">
        <v>44519</v>
      </c>
      <c r="M5" s="50">
        <v>44526</v>
      </c>
      <c r="N5" s="46"/>
    </row>
    <row r="6" spans="1:14" s="6" customFormat="1" ht="15.6" customHeight="1" x14ac:dyDescent="0.25">
      <c r="A6" s="51" t="s">
        <v>7</v>
      </c>
      <c r="B6" s="124"/>
      <c r="C6" s="52"/>
      <c r="D6" s="52"/>
      <c r="E6" s="92" t="s">
        <v>38</v>
      </c>
      <c r="F6" s="52"/>
      <c r="G6" s="52"/>
      <c r="H6" s="92" t="s">
        <v>93</v>
      </c>
      <c r="I6" s="92" t="s">
        <v>40</v>
      </c>
      <c r="J6" s="92" t="s">
        <v>95</v>
      </c>
      <c r="K6" s="52"/>
      <c r="L6" s="52"/>
      <c r="M6" s="53"/>
      <c r="N6" s="54"/>
    </row>
    <row r="7" spans="1:14" x14ac:dyDescent="0.2">
      <c r="A7" s="11" t="s">
        <v>8</v>
      </c>
      <c r="B7" s="125"/>
      <c r="C7" s="55">
        <v>2</v>
      </c>
      <c r="D7" s="55">
        <v>2</v>
      </c>
      <c r="E7" s="93"/>
      <c r="F7" s="55" t="s">
        <v>12</v>
      </c>
      <c r="G7" s="55"/>
      <c r="H7" s="93"/>
      <c r="I7" s="93"/>
      <c r="J7" s="93"/>
      <c r="K7" s="55">
        <v>2</v>
      </c>
      <c r="L7" s="55">
        <v>0</v>
      </c>
      <c r="M7" s="56">
        <v>0</v>
      </c>
      <c r="N7" s="46"/>
    </row>
    <row r="8" spans="1:14" ht="30" x14ac:dyDescent="0.2">
      <c r="A8" s="11" t="s">
        <v>9</v>
      </c>
      <c r="B8" s="125"/>
      <c r="C8" s="55">
        <v>2</v>
      </c>
      <c r="D8" s="55">
        <v>2</v>
      </c>
      <c r="E8" s="93"/>
      <c r="F8" s="55">
        <v>1</v>
      </c>
      <c r="G8" s="55">
        <v>1</v>
      </c>
      <c r="H8" s="93"/>
      <c r="I8" s="93"/>
      <c r="J8" s="93"/>
      <c r="K8" s="55" t="s">
        <v>83</v>
      </c>
      <c r="L8" s="55" t="s">
        <v>84</v>
      </c>
      <c r="M8" s="56" t="s">
        <v>85</v>
      </c>
      <c r="N8" s="46"/>
    </row>
    <row r="9" spans="1:14" x14ac:dyDescent="0.2">
      <c r="A9" s="11" t="s">
        <v>10</v>
      </c>
      <c r="B9" s="125"/>
      <c r="C9" s="55">
        <v>2</v>
      </c>
      <c r="D9" s="55">
        <v>2</v>
      </c>
      <c r="E9" s="93"/>
      <c r="F9" s="55">
        <v>1</v>
      </c>
      <c r="G9" s="55"/>
      <c r="H9" s="93"/>
      <c r="I9" s="93"/>
      <c r="J9" s="93"/>
      <c r="K9" s="55">
        <v>2</v>
      </c>
      <c r="L9" s="55">
        <v>1</v>
      </c>
      <c r="M9" s="56">
        <v>0</v>
      </c>
      <c r="N9" s="46"/>
    </row>
    <row r="10" spans="1:14" x14ac:dyDescent="0.2">
      <c r="A10" s="11" t="s">
        <v>11</v>
      </c>
      <c r="B10" s="125"/>
      <c r="C10" s="55" t="s">
        <v>12</v>
      </c>
      <c r="D10" s="55" t="s">
        <v>12</v>
      </c>
      <c r="E10" s="93"/>
      <c r="F10" s="55" t="s">
        <v>12</v>
      </c>
      <c r="G10" s="55" t="s">
        <v>12</v>
      </c>
      <c r="H10" s="93"/>
      <c r="I10" s="93"/>
      <c r="J10" s="93"/>
      <c r="K10" s="55" t="s">
        <v>12</v>
      </c>
      <c r="L10" s="55" t="s">
        <v>12</v>
      </c>
      <c r="M10" s="56" t="s">
        <v>12</v>
      </c>
      <c r="N10" s="46"/>
    </row>
    <row r="11" spans="1:14" x14ac:dyDescent="0.2">
      <c r="A11" s="11" t="s">
        <v>13</v>
      </c>
      <c r="B11" s="125"/>
      <c r="C11" s="55" t="s">
        <v>12</v>
      </c>
      <c r="D11" s="55" t="s">
        <v>12</v>
      </c>
      <c r="E11" s="93"/>
      <c r="F11" s="55" t="s">
        <v>12</v>
      </c>
      <c r="G11" s="55" t="s">
        <v>12</v>
      </c>
      <c r="H11" s="93"/>
      <c r="I11" s="93"/>
      <c r="J11" s="93"/>
      <c r="K11" s="55" t="s">
        <v>12</v>
      </c>
      <c r="L11" s="55" t="s">
        <v>12</v>
      </c>
      <c r="M11" s="56" t="s">
        <v>12</v>
      </c>
      <c r="N11" s="46"/>
    </row>
    <row r="12" spans="1:14" ht="30" x14ac:dyDescent="0.2">
      <c r="A12" s="11" t="s">
        <v>14</v>
      </c>
      <c r="B12" s="125"/>
      <c r="C12" s="55">
        <v>2</v>
      </c>
      <c r="D12" s="55">
        <v>2</v>
      </c>
      <c r="E12" s="93"/>
      <c r="F12" s="55">
        <v>1</v>
      </c>
      <c r="G12" s="55">
        <v>0</v>
      </c>
      <c r="H12" s="93"/>
      <c r="I12" s="93"/>
      <c r="J12" s="93"/>
      <c r="K12" s="55">
        <v>0</v>
      </c>
      <c r="L12" s="55">
        <v>0</v>
      </c>
      <c r="M12" s="56">
        <v>0</v>
      </c>
      <c r="N12" s="46"/>
    </row>
    <row r="13" spans="1:14" x14ac:dyDescent="0.2">
      <c r="A13" s="11" t="s">
        <v>15</v>
      </c>
      <c r="B13" s="125"/>
      <c r="C13" s="55" t="s">
        <v>12</v>
      </c>
      <c r="D13" s="55" t="s">
        <v>12</v>
      </c>
      <c r="E13" s="93"/>
      <c r="F13" s="55" t="s">
        <v>12</v>
      </c>
      <c r="G13" s="55" t="s">
        <v>12</v>
      </c>
      <c r="H13" s="93"/>
      <c r="I13" s="93"/>
      <c r="J13" s="93"/>
      <c r="K13" s="55" t="s">
        <v>12</v>
      </c>
      <c r="L13" s="55" t="s">
        <v>12</v>
      </c>
      <c r="M13" s="56" t="s">
        <v>12</v>
      </c>
      <c r="N13" s="46"/>
    </row>
    <row r="14" spans="1:14" x14ac:dyDescent="0.2">
      <c r="A14" s="11" t="s">
        <v>16</v>
      </c>
      <c r="B14" s="125"/>
      <c r="C14" s="55">
        <v>2</v>
      </c>
      <c r="D14" s="55">
        <v>2</v>
      </c>
      <c r="E14" s="93"/>
      <c r="F14" s="55">
        <v>2</v>
      </c>
      <c r="G14" s="55">
        <v>2</v>
      </c>
      <c r="H14" s="93"/>
      <c r="I14" s="93"/>
      <c r="J14" s="93"/>
      <c r="K14" s="55">
        <v>2</v>
      </c>
      <c r="L14" s="55">
        <v>2</v>
      </c>
      <c r="M14" s="56">
        <v>2</v>
      </c>
      <c r="N14" s="46"/>
    </row>
    <row r="15" spans="1:14" x14ac:dyDescent="0.2">
      <c r="A15" s="11" t="s">
        <v>17</v>
      </c>
      <c r="B15" s="125"/>
      <c r="C15" s="55">
        <v>3</v>
      </c>
      <c r="D15" s="55">
        <v>2</v>
      </c>
      <c r="E15" s="93"/>
      <c r="F15" s="55">
        <v>2</v>
      </c>
      <c r="G15" s="55">
        <v>2</v>
      </c>
      <c r="H15" s="93"/>
      <c r="I15" s="93"/>
      <c r="J15" s="93"/>
      <c r="K15" s="7">
        <v>1</v>
      </c>
      <c r="L15" s="55">
        <v>1</v>
      </c>
      <c r="M15" s="55">
        <v>0</v>
      </c>
      <c r="N15" s="46"/>
    </row>
    <row r="16" spans="1:14" x14ac:dyDescent="0.2">
      <c r="A16" s="11" t="s">
        <v>18</v>
      </c>
      <c r="B16" s="125"/>
      <c r="C16" s="55">
        <v>1</v>
      </c>
      <c r="D16" s="55">
        <v>2</v>
      </c>
      <c r="E16" s="93"/>
      <c r="F16" s="55">
        <v>2</v>
      </c>
      <c r="G16" s="55">
        <v>0</v>
      </c>
      <c r="H16" s="93"/>
      <c r="I16" s="93"/>
      <c r="J16" s="93"/>
      <c r="K16" s="55">
        <v>0</v>
      </c>
      <c r="L16" s="55" t="s">
        <v>12</v>
      </c>
      <c r="M16" s="56" t="s">
        <v>12</v>
      </c>
      <c r="N16" s="46"/>
    </row>
    <row r="17" spans="1:14" s="96" customFormat="1" x14ac:dyDescent="0.2">
      <c r="A17" s="112" t="s">
        <v>41</v>
      </c>
      <c r="B17" s="126"/>
      <c r="C17" s="95">
        <f>AVERAGE(C7:C16)</f>
        <v>2</v>
      </c>
      <c r="D17" s="95">
        <f>AVERAGE(D7:D16)</f>
        <v>2</v>
      </c>
      <c r="E17" s="121"/>
      <c r="F17" s="95">
        <f>AVERAGE(F7:F16)</f>
        <v>1.5</v>
      </c>
      <c r="G17" s="95">
        <f>AVERAGE(G7:G16)</f>
        <v>1</v>
      </c>
      <c r="H17" s="121"/>
      <c r="I17" s="121"/>
      <c r="J17" s="121"/>
      <c r="K17" s="95">
        <f>AVERAGE(K7:K16)</f>
        <v>1.1666666666666667</v>
      </c>
      <c r="L17" s="95">
        <f>AVERAGE(L7:L16)</f>
        <v>0.8</v>
      </c>
      <c r="M17" s="95">
        <f>AVERAGE(M7:M16)</f>
        <v>0.4</v>
      </c>
      <c r="N17" s="102"/>
    </row>
    <row r="18" spans="1:14" s="6" customFormat="1" ht="15.75" x14ac:dyDescent="0.2">
      <c r="A18" s="12" t="s">
        <v>19</v>
      </c>
      <c r="B18" s="125"/>
      <c r="C18" s="62"/>
      <c r="D18" s="62"/>
      <c r="E18" s="93"/>
      <c r="F18" s="62"/>
      <c r="G18" s="62"/>
      <c r="H18" s="93"/>
      <c r="I18" s="93"/>
      <c r="J18" s="93"/>
      <c r="K18" s="62"/>
      <c r="L18" s="62"/>
      <c r="M18" s="63"/>
      <c r="N18" s="54"/>
    </row>
    <row r="19" spans="1:14" s="6" customFormat="1" ht="15.75" x14ac:dyDescent="0.2">
      <c r="A19" s="12" t="s">
        <v>20</v>
      </c>
      <c r="B19" s="125"/>
      <c r="C19" s="95">
        <f>AVERAGE(C20:C22)</f>
        <v>2.6666666666666665</v>
      </c>
      <c r="D19" s="95">
        <f>AVERAGE(D20:D22)</f>
        <v>3</v>
      </c>
      <c r="E19" s="121"/>
      <c r="F19" s="95">
        <f>AVERAGE(F20:F22)</f>
        <v>3</v>
      </c>
      <c r="G19" s="95">
        <f>AVERAGE(G20:G22)</f>
        <v>3</v>
      </c>
      <c r="H19" s="121"/>
      <c r="I19" s="121"/>
      <c r="J19" s="121"/>
      <c r="K19" s="95">
        <f>AVERAGE(K20:K22)</f>
        <v>2.3333333333333335</v>
      </c>
      <c r="L19" s="95">
        <f>AVERAGE(L20:L22)</f>
        <v>0.66666666666666663</v>
      </c>
      <c r="M19" s="95">
        <f>AVERAGE(M20:M22)</f>
        <v>0.33333333333333331</v>
      </c>
      <c r="N19" s="54"/>
    </row>
    <row r="20" spans="1:14" ht="30" x14ac:dyDescent="0.2">
      <c r="A20" s="11" t="s">
        <v>21</v>
      </c>
      <c r="B20" s="125"/>
      <c r="C20" s="55">
        <v>3</v>
      </c>
      <c r="D20" s="55">
        <v>3</v>
      </c>
      <c r="E20" s="93"/>
      <c r="F20" s="55">
        <v>3</v>
      </c>
      <c r="G20" s="55">
        <v>3</v>
      </c>
      <c r="H20" s="93"/>
      <c r="I20" s="93"/>
      <c r="J20" s="93"/>
      <c r="K20" s="55">
        <v>2</v>
      </c>
      <c r="L20" s="55">
        <v>0</v>
      </c>
      <c r="M20" s="56">
        <v>1</v>
      </c>
      <c r="N20" s="46"/>
    </row>
    <row r="21" spans="1:14" x14ac:dyDescent="0.2">
      <c r="A21" s="11" t="s">
        <v>22</v>
      </c>
      <c r="B21" s="125"/>
      <c r="C21" s="55">
        <v>2</v>
      </c>
      <c r="D21" s="55">
        <v>3</v>
      </c>
      <c r="E21" s="93"/>
      <c r="F21" s="7">
        <v>3</v>
      </c>
      <c r="G21" s="55">
        <v>3</v>
      </c>
      <c r="H21" s="93"/>
      <c r="I21" s="93"/>
      <c r="J21" s="93"/>
      <c r="K21" s="55">
        <v>2</v>
      </c>
      <c r="L21" s="55">
        <v>1</v>
      </c>
      <c r="M21" s="56">
        <v>0</v>
      </c>
      <c r="N21" s="46"/>
    </row>
    <row r="22" spans="1:14" ht="30" x14ac:dyDescent="0.2">
      <c r="A22" s="11" t="s">
        <v>23</v>
      </c>
      <c r="B22" s="125"/>
      <c r="C22" s="55">
        <v>3</v>
      </c>
      <c r="D22" s="55">
        <v>3</v>
      </c>
      <c r="E22" s="93"/>
      <c r="F22" s="55">
        <v>3</v>
      </c>
      <c r="G22" s="55">
        <v>3</v>
      </c>
      <c r="H22" s="93"/>
      <c r="I22" s="93"/>
      <c r="J22" s="93"/>
      <c r="K22" s="55">
        <v>3</v>
      </c>
      <c r="L22" s="55">
        <v>1</v>
      </c>
      <c r="M22" s="56">
        <v>0</v>
      </c>
      <c r="N22" s="46"/>
    </row>
    <row r="23" spans="1:14" s="96" customFormat="1" ht="15.75" x14ac:dyDescent="0.2">
      <c r="A23" s="12" t="s">
        <v>24</v>
      </c>
      <c r="B23" s="125"/>
      <c r="C23" s="95">
        <f>AVERAGE(C24:C26)</f>
        <v>2.6666666666666665</v>
      </c>
      <c r="D23" s="95">
        <f>AVERAGE(D24:D26)</f>
        <v>2</v>
      </c>
      <c r="E23" s="121"/>
      <c r="F23" s="95">
        <f>AVERAGE(F24:F26)</f>
        <v>2.6666666666666665</v>
      </c>
      <c r="G23" s="95">
        <f>AVERAGE(G24:G26)</f>
        <v>2.3333333333333335</v>
      </c>
      <c r="H23" s="121"/>
      <c r="I23" s="121"/>
      <c r="J23" s="121"/>
      <c r="K23" s="95">
        <f>AVERAGE(K24:K26)</f>
        <v>2</v>
      </c>
      <c r="L23" s="95">
        <f>AVERAGE(L24:L26)</f>
        <v>0.5</v>
      </c>
      <c r="M23" s="95">
        <f>AVERAGE(M24:M26)</f>
        <v>0</v>
      </c>
      <c r="N23" s="102"/>
    </row>
    <row r="24" spans="1:14" s="6" customFormat="1" x14ac:dyDescent="0.2">
      <c r="A24" s="11" t="s">
        <v>25</v>
      </c>
      <c r="B24" s="125"/>
      <c r="C24" s="55">
        <v>2</v>
      </c>
      <c r="D24" s="55">
        <v>2</v>
      </c>
      <c r="E24" s="93"/>
      <c r="F24" s="55">
        <v>2</v>
      </c>
      <c r="G24" s="55">
        <v>1</v>
      </c>
      <c r="H24" s="93"/>
      <c r="I24" s="93"/>
      <c r="J24" s="93"/>
      <c r="K24" s="55">
        <v>0</v>
      </c>
      <c r="L24" s="55">
        <v>0</v>
      </c>
      <c r="M24" s="56">
        <v>0</v>
      </c>
      <c r="N24" s="54"/>
    </row>
    <row r="25" spans="1:14" x14ac:dyDescent="0.2">
      <c r="A25" s="11" t="s">
        <v>26</v>
      </c>
      <c r="B25" s="125"/>
      <c r="C25" s="55">
        <v>3</v>
      </c>
      <c r="D25" s="55" t="s">
        <v>12</v>
      </c>
      <c r="E25" s="93"/>
      <c r="F25" s="55">
        <v>3</v>
      </c>
      <c r="G25" s="55">
        <v>3</v>
      </c>
      <c r="H25" s="93"/>
      <c r="I25" s="93"/>
      <c r="J25" s="93"/>
      <c r="K25" s="55">
        <v>3</v>
      </c>
      <c r="L25" s="55">
        <v>1</v>
      </c>
      <c r="M25" s="56">
        <v>0</v>
      </c>
      <c r="N25" s="46"/>
    </row>
    <row r="26" spans="1:14" ht="45" x14ac:dyDescent="0.2">
      <c r="A26" s="11" t="s">
        <v>27</v>
      </c>
      <c r="B26" s="125"/>
      <c r="C26" s="55">
        <v>3</v>
      </c>
      <c r="D26" s="55" t="s">
        <v>12</v>
      </c>
      <c r="E26" s="93"/>
      <c r="F26" s="55">
        <v>3</v>
      </c>
      <c r="G26" s="55">
        <v>3</v>
      </c>
      <c r="H26" s="93"/>
      <c r="I26" s="93"/>
      <c r="J26" s="93"/>
      <c r="K26" s="55">
        <v>3</v>
      </c>
      <c r="L26" s="55" t="s">
        <v>12</v>
      </c>
      <c r="M26" s="56" t="s">
        <v>12</v>
      </c>
      <c r="N26" s="7" t="s">
        <v>86</v>
      </c>
    </row>
    <row r="27" spans="1:14" ht="60" x14ac:dyDescent="0.2">
      <c r="A27" s="12" t="s">
        <v>28</v>
      </c>
      <c r="B27" s="125"/>
      <c r="C27" s="95">
        <f>AVERAGE(C28:C31)</f>
        <v>2.3333333333333335</v>
      </c>
      <c r="D27" s="95">
        <f>AVERAGE(D28:D31)</f>
        <v>2.3333333333333335</v>
      </c>
      <c r="E27" s="121"/>
      <c r="F27" s="95">
        <f>AVERAGE(F28:F31)</f>
        <v>2</v>
      </c>
      <c r="G27" s="95">
        <f>AVERAGE(G28:G31)</f>
        <v>2</v>
      </c>
      <c r="H27" s="121"/>
      <c r="I27" s="121"/>
      <c r="J27" s="121"/>
      <c r="K27" s="95">
        <f>AVERAGE(K28:K31)</f>
        <v>2</v>
      </c>
      <c r="L27" s="95">
        <f>AVERAGE(L28:L31)</f>
        <v>2</v>
      </c>
      <c r="M27" s="95">
        <f>AVERAGE(M28:M31)</f>
        <v>1</v>
      </c>
      <c r="N27" s="7" t="s">
        <v>73</v>
      </c>
    </row>
    <row r="28" spans="1:14" s="96" customFormat="1" x14ac:dyDescent="0.2">
      <c r="A28" s="11" t="s">
        <v>29</v>
      </c>
      <c r="B28" s="125"/>
      <c r="C28" s="55">
        <v>3</v>
      </c>
      <c r="D28" s="55">
        <v>3</v>
      </c>
      <c r="E28" s="93"/>
      <c r="F28" s="55" t="s">
        <v>12</v>
      </c>
      <c r="G28" s="55">
        <v>3</v>
      </c>
      <c r="H28" s="93"/>
      <c r="I28" s="93"/>
      <c r="J28" s="93"/>
      <c r="K28" s="55" t="s">
        <v>12</v>
      </c>
      <c r="L28" s="55">
        <v>1</v>
      </c>
      <c r="M28" s="56" t="s">
        <v>12</v>
      </c>
      <c r="N28" s="115"/>
    </row>
    <row r="29" spans="1:14" s="6" customFormat="1" x14ac:dyDescent="0.2">
      <c r="A29" s="11" t="s">
        <v>30</v>
      </c>
      <c r="B29" s="125"/>
      <c r="C29" s="55" t="s">
        <v>12</v>
      </c>
      <c r="D29" s="55" t="s">
        <v>12</v>
      </c>
      <c r="E29" s="93"/>
      <c r="F29" s="55" t="s">
        <v>12</v>
      </c>
      <c r="G29" s="55" t="s">
        <v>12</v>
      </c>
      <c r="H29" s="93"/>
      <c r="I29" s="93"/>
      <c r="J29" s="93"/>
      <c r="K29" s="55" t="s">
        <v>12</v>
      </c>
      <c r="L29" s="55" t="s">
        <v>12</v>
      </c>
      <c r="M29" s="56" t="s">
        <v>12</v>
      </c>
      <c r="N29" s="54"/>
    </row>
    <row r="30" spans="1:14" x14ac:dyDescent="0.2">
      <c r="A30" s="11" t="s">
        <v>31</v>
      </c>
      <c r="B30" s="125"/>
      <c r="C30" s="55">
        <v>3</v>
      </c>
      <c r="D30" s="55">
        <v>3</v>
      </c>
      <c r="E30" s="93"/>
      <c r="F30" s="7">
        <v>3</v>
      </c>
      <c r="G30" s="55" t="s">
        <v>12</v>
      </c>
      <c r="H30" s="93"/>
      <c r="I30" s="93"/>
      <c r="J30" s="93"/>
      <c r="K30" s="55">
        <v>3</v>
      </c>
      <c r="L30" s="55">
        <v>3</v>
      </c>
      <c r="M30" s="56">
        <v>1</v>
      </c>
      <c r="N30" s="46"/>
    </row>
    <row r="31" spans="1:14" x14ac:dyDescent="0.2">
      <c r="A31" s="11" t="s">
        <v>32</v>
      </c>
      <c r="B31" s="125"/>
      <c r="C31" s="55">
        <v>1</v>
      </c>
      <c r="D31" s="55">
        <v>1</v>
      </c>
      <c r="E31" s="93"/>
      <c r="F31" s="55">
        <v>1</v>
      </c>
      <c r="G31" s="55">
        <v>1</v>
      </c>
      <c r="H31" s="93"/>
      <c r="I31" s="93"/>
      <c r="J31" s="93"/>
      <c r="K31" s="55">
        <v>1</v>
      </c>
      <c r="L31" s="55" t="s">
        <v>12</v>
      </c>
      <c r="M31" s="56" t="s">
        <v>12</v>
      </c>
      <c r="N31" s="46"/>
    </row>
    <row r="32" spans="1:14" ht="15.75" x14ac:dyDescent="0.2">
      <c r="A32" s="12" t="s">
        <v>33</v>
      </c>
      <c r="B32" s="125"/>
      <c r="C32" s="98">
        <f>AVERAGE(C33)</f>
        <v>3</v>
      </c>
      <c r="D32" s="98">
        <f>AVERAGE(D33)</f>
        <v>3</v>
      </c>
      <c r="E32" s="121"/>
      <c r="F32" s="98">
        <f>AVERAGE(F33)</f>
        <v>3</v>
      </c>
      <c r="G32" s="98">
        <f>AVERAGE(G33)</f>
        <v>3</v>
      </c>
      <c r="H32" s="121"/>
      <c r="I32" s="121"/>
      <c r="J32" s="121"/>
      <c r="K32" s="98">
        <f>AVERAGE(K33)</f>
        <v>3</v>
      </c>
      <c r="L32" s="98" t="e">
        <f>AVERAGE(L33)</f>
        <v>#DIV/0!</v>
      </c>
      <c r="M32" s="98" t="e">
        <f>AVERAGE(M33)</f>
        <v>#DIV/0!</v>
      </c>
      <c r="N32" s="46"/>
    </row>
    <row r="33" spans="1:14" x14ac:dyDescent="0.2">
      <c r="A33" s="11" t="s">
        <v>34</v>
      </c>
      <c r="B33" s="125"/>
      <c r="C33" s="55">
        <v>3</v>
      </c>
      <c r="D33" s="55">
        <v>3</v>
      </c>
      <c r="E33" s="93"/>
      <c r="F33" s="55">
        <v>3</v>
      </c>
      <c r="G33" s="55">
        <v>3</v>
      </c>
      <c r="H33" s="93"/>
      <c r="I33" s="93"/>
      <c r="J33" s="93"/>
      <c r="K33" s="55">
        <v>3</v>
      </c>
      <c r="L33" s="55" t="s">
        <v>12</v>
      </c>
      <c r="M33" s="56" t="s">
        <v>12</v>
      </c>
      <c r="N33" s="46"/>
    </row>
    <row r="34" spans="1:14" s="96" customFormat="1" x14ac:dyDescent="0.2">
      <c r="N34" s="102"/>
    </row>
    <row r="35" spans="1:14" s="6" customFormat="1" x14ac:dyDescent="0.2">
      <c r="N35" s="54"/>
    </row>
    <row r="36" spans="1:14" x14ac:dyDescent="0.2">
      <c r="N36" s="46"/>
    </row>
    <row r="66" spans="3:13" x14ac:dyDescent="0.2">
      <c r="C66">
        <v>2.6666666666666665</v>
      </c>
      <c r="D66">
        <v>3</v>
      </c>
      <c r="F66">
        <v>3</v>
      </c>
      <c r="G66">
        <v>3</v>
      </c>
      <c r="K66">
        <v>2.3333333333333335</v>
      </c>
      <c r="L66">
        <v>0.66666666666666663</v>
      </c>
      <c r="M66">
        <v>0.33333333333333331</v>
      </c>
    </row>
    <row r="67" spans="3:13" x14ac:dyDescent="0.2">
      <c r="C67">
        <v>2.6666666666666665</v>
      </c>
      <c r="D67">
        <v>2</v>
      </c>
      <c r="F67">
        <v>2.6666666666666665</v>
      </c>
      <c r="G67">
        <v>2.3333333333333335</v>
      </c>
      <c r="K67">
        <v>2</v>
      </c>
      <c r="L67">
        <v>0.5</v>
      </c>
      <c r="M67">
        <v>0</v>
      </c>
    </row>
    <row r="68" spans="3:13" x14ac:dyDescent="0.2">
      <c r="C68">
        <v>2.3333333333333335</v>
      </c>
      <c r="D68">
        <v>2.3333333333333335</v>
      </c>
      <c r="F68">
        <v>2</v>
      </c>
      <c r="G68">
        <v>2</v>
      </c>
      <c r="K68">
        <v>2</v>
      </c>
      <c r="L68">
        <v>2</v>
      </c>
      <c r="M68">
        <v>1</v>
      </c>
    </row>
    <row r="69" spans="3:13" x14ac:dyDescent="0.2">
      <c r="C69">
        <v>3</v>
      </c>
      <c r="D69">
        <v>3</v>
      </c>
      <c r="F69">
        <v>3</v>
      </c>
      <c r="G69">
        <v>3</v>
      </c>
      <c r="K69">
        <v>3</v>
      </c>
    </row>
  </sheetData>
  <pageMargins left="0.7" right="0.7" top="0.78740157499999996" bottom="0.78740157499999996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99EB-A7A7-424F-A884-57F73CD24AFF}">
  <sheetPr>
    <tabColor rgb="FF00B050"/>
  </sheetPr>
  <dimension ref="A1:N55"/>
  <sheetViews>
    <sheetView topLeftCell="A13" zoomScale="70" zoomScaleNormal="70" workbookViewId="0">
      <selection activeCell="K32" activeCellId="3" sqref="C32 D32 F32:G32 K32:M32"/>
    </sheetView>
  </sheetViews>
  <sheetFormatPr baseColWidth="10" defaultColWidth="11.5546875" defaultRowHeight="15" x14ac:dyDescent="0.2"/>
  <cols>
    <col min="1" max="1" width="22.21875" customWidth="1"/>
  </cols>
  <sheetData>
    <row r="1" spans="1:14" x14ac:dyDescent="0.2">
      <c r="A1" s="1" t="s">
        <v>0</v>
      </c>
      <c r="B1" t="s">
        <v>80</v>
      </c>
      <c r="C1" t="s">
        <v>81</v>
      </c>
    </row>
    <row r="2" spans="1:14" x14ac:dyDescent="0.2">
      <c r="A2" s="1" t="s">
        <v>3</v>
      </c>
      <c r="B2" t="s">
        <v>82</v>
      </c>
    </row>
    <row r="4" spans="1:14" x14ac:dyDescent="0.2">
      <c r="A4" s="42" t="s">
        <v>5</v>
      </c>
      <c r="B4" s="43">
        <v>1</v>
      </c>
      <c r="C4" s="44">
        <v>2</v>
      </c>
      <c r="D4" s="44">
        <v>3</v>
      </c>
      <c r="E4" s="44">
        <v>4</v>
      </c>
      <c r="F4" s="44">
        <v>5</v>
      </c>
      <c r="G4" s="44">
        <v>6</v>
      </c>
      <c r="H4" s="44">
        <v>7</v>
      </c>
      <c r="I4" s="44">
        <v>8</v>
      </c>
      <c r="J4" s="44">
        <v>9</v>
      </c>
      <c r="K4" s="44">
        <v>10</v>
      </c>
      <c r="L4" s="44">
        <v>11</v>
      </c>
      <c r="M4" s="45">
        <v>12</v>
      </c>
      <c r="N4" s="46"/>
    </row>
    <row r="5" spans="1:14" x14ac:dyDescent="0.2">
      <c r="A5" s="47" t="s">
        <v>6</v>
      </c>
      <c r="B5" s="48">
        <v>44449</v>
      </c>
      <c r="C5" s="49">
        <v>44456</v>
      </c>
      <c r="D5" s="49">
        <v>44463</v>
      </c>
      <c r="E5" s="49">
        <v>44470</v>
      </c>
      <c r="F5" s="49">
        <v>44477</v>
      </c>
      <c r="G5" s="49">
        <v>44484</v>
      </c>
      <c r="H5" s="49">
        <v>44491</v>
      </c>
      <c r="I5" s="49">
        <v>44498</v>
      </c>
      <c r="J5" s="49">
        <v>44505</v>
      </c>
      <c r="K5" s="49">
        <v>44512</v>
      </c>
      <c r="L5" s="49">
        <v>44519</v>
      </c>
      <c r="M5" s="50">
        <v>44526</v>
      </c>
      <c r="N5" s="46"/>
    </row>
    <row r="6" spans="1:14" s="6" customFormat="1" ht="15.75" x14ac:dyDescent="0.25">
      <c r="A6" s="51" t="s">
        <v>7</v>
      </c>
      <c r="B6" s="149" t="s">
        <v>87</v>
      </c>
      <c r="C6" s="52"/>
      <c r="D6" s="52"/>
      <c r="E6" s="146" t="s">
        <v>38</v>
      </c>
      <c r="F6" s="52"/>
      <c r="G6" s="52"/>
      <c r="H6" s="146" t="s">
        <v>88</v>
      </c>
      <c r="I6" s="146" t="s">
        <v>40</v>
      </c>
      <c r="J6" s="146" t="s">
        <v>39</v>
      </c>
      <c r="K6" s="52"/>
      <c r="L6" s="52"/>
      <c r="M6" s="53"/>
      <c r="N6" s="54"/>
    </row>
    <row r="7" spans="1:14" x14ac:dyDescent="0.2">
      <c r="A7" s="11" t="s">
        <v>8</v>
      </c>
      <c r="B7" s="150"/>
      <c r="C7" s="55">
        <v>2</v>
      </c>
      <c r="D7" s="55">
        <v>2</v>
      </c>
      <c r="E7" s="147"/>
      <c r="F7" s="55" t="s">
        <v>12</v>
      </c>
      <c r="G7" s="55"/>
      <c r="H7" s="147"/>
      <c r="I7" s="147"/>
      <c r="J7" s="147"/>
      <c r="K7" s="55">
        <v>2</v>
      </c>
      <c r="L7" s="55">
        <v>0</v>
      </c>
      <c r="M7" s="56">
        <v>0</v>
      </c>
      <c r="N7" s="46"/>
    </row>
    <row r="8" spans="1:14" ht="30" x14ac:dyDescent="0.2">
      <c r="A8" s="11" t="s">
        <v>9</v>
      </c>
      <c r="B8" s="150"/>
      <c r="C8" s="55">
        <v>4</v>
      </c>
      <c r="D8" s="55">
        <v>4</v>
      </c>
      <c r="E8" s="147"/>
      <c r="F8" s="55">
        <v>1</v>
      </c>
      <c r="G8" s="55">
        <v>2</v>
      </c>
      <c r="H8" s="147"/>
      <c r="I8" s="147"/>
      <c r="J8" s="147"/>
      <c r="K8" s="55"/>
      <c r="L8" s="55">
        <v>1</v>
      </c>
      <c r="M8" s="56">
        <v>1</v>
      </c>
      <c r="N8" s="46"/>
    </row>
    <row r="9" spans="1:14" x14ac:dyDescent="0.2">
      <c r="A9" s="11" t="s">
        <v>10</v>
      </c>
      <c r="B9" s="150"/>
      <c r="C9" s="55">
        <v>2</v>
      </c>
      <c r="D9" s="55">
        <v>3</v>
      </c>
      <c r="E9" s="147"/>
      <c r="F9" s="55">
        <v>1</v>
      </c>
      <c r="G9" s="55"/>
      <c r="H9" s="147"/>
      <c r="I9" s="147"/>
      <c r="J9" s="147"/>
      <c r="K9" s="55">
        <v>3</v>
      </c>
      <c r="L9" s="55">
        <v>1</v>
      </c>
      <c r="M9" s="56">
        <v>1</v>
      </c>
      <c r="N9" s="46"/>
    </row>
    <row r="10" spans="1:14" x14ac:dyDescent="0.2">
      <c r="A10" s="11" t="s">
        <v>11</v>
      </c>
      <c r="B10" s="150"/>
      <c r="C10" s="55" t="s">
        <v>12</v>
      </c>
      <c r="D10" s="55" t="s">
        <v>12</v>
      </c>
      <c r="E10" s="147"/>
      <c r="F10" s="55" t="s">
        <v>12</v>
      </c>
      <c r="G10" s="55" t="s">
        <v>12</v>
      </c>
      <c r="H10" s="147"/>
      <c r="I10" s="147"/>
      <c r="J10" s="147"/>
      <c r="K10" s="55" t="s">
        <v>12</v>
      </c>
      <c r="L10" s="55" t="s">
        <v>12</v>
      </c>
      <c r="M10" s="56" t="s">
        <v>12</v>
      </c>
      <c r="N10" s="46"/>
    </row>
    <row r="11" spans="1:14" x14ac:dyDescent="0.2">
      <c r="A11" s="11" t="s">
        <v>13</v>
      </c>
      <c r="B11" s="150"/>
      <c r="C11" s="55" t="s">
        <v>12</v>
      </c>
      <c r="D11" s="55" t="s">
        <v>12</v>
      </c>
      <c r="E11" s="147"/>
      <c r="F11" s="55" t="s">
        <v>12</v>
      </c>
      <c r="G11" s="55" t="s">
        <v>12</v>
      </c>
      <c r="H11" s="147"/>
      <c r="I11" s="147"/>
      <c r="J11" s="147"/>
      <c r="K11" s="55" t="s">
        <v>12</v>
      </c>
      <c r="L11" s="55" t="s">
        <v>12</v>
      </c>
      <c r="M11" s="56" t="s">
        <v>12</v>
      </c>
      <c r="N11" s="46"/>
    </row>
    <row r="12" spans="1:14" ht="30" x14ac:dyDescent="0.2">
      <c r="A12" s="11" t="s">
        <v>14</v>
      </c>
      <c r="B12" s="150"/>
      <c r="C12" s="55">
        <v>4</v>
      </c>
      <c r="D12" s="55">
        <v>4</v>
      </c>
      <c r="E12" s="147"/>
      <c r="F12" s="55">
        <v>1</v>
      </c>
      <c r="G12" s="55">
        <v>0</v>
      </c>
      <c r="H12" s="147"/>
      <c r="I12" s="147"/>
      <c r="J12" s="147"/>
      <c r="K12" s="55">
        <v>1</v>
      </c>
      <c r="L12" s="55">
        <v>0</v>
      </c>
      <c r="M12" s="56">
        <v>0</v>
      </c>
      <c r="N12" s="46"/>
    </row>
    <row r="13" spans="1:14" x14ac:dyDescent="0.2">
      <c r="A13" s="11" t="s">
        <v>15</v>
      </c>
      <c r="B13" s="150"/>
      <c r="C13" s="55" t="s">
        <v>12</v>
      </c>
      <c r="D13" s="55" t="s">
        <v>12</v>
      </c>
      <c r="E13" s="147"/>
      <c r="F13" s="55" t="s">
        <v>12</v>
      </c>
      <c r="G13" s="55" t="s">
        <v>12</v>
      </c>
      <c r="H13" s="147"/>
      <c r="I13" s="147"/>
      <c r="J13" s="147"/>
      <c r="K13" s="55" t="s">
        <v>12</v>
      </c>
      <c r="L13" s="55" t="s">
        <v>12</v>
      </c>
      <c r="M13" s="56" t="s">
        <v>12</v>
      </c>
      <c r="N13" s="46"/>
    </row>
    <row r="14" spans="1:14" x14ac:dyDescent="0.2">
      <c r="A14" s="11" t="s">
        <v>16</v>
      </c>
      <c r="B14" s="150"/>
      <c r="C14" s="55">
        <v>3</v>
      </c>
      <c r="D14" s="55">
        <v>2</v>
      </c>
      <c r="E14" s="147"/>
      <c r="F14" s="55">
        <v>2</v>
      </c>
      <c r="G14" s="55">
        <v>2</v>
      </c>
      <c r="H14" s="147"/>
      <c r="I14" s="147"/>
      <c r="J14" s="147"/>
      <c r="K14" s="55">
        <v>2</v>
      </c>
      <c r="L14" s="55">
        <v>2</v>
      </c>
      <c r="M14" s="56">
        <v>2</v>
      </c>
      <c r="N14" s="46"/>
    </row>
    <row r="15" spans="1:14" x14ac:dyDescent="0.2">
      <c r="A15" s="11" t="s">
        <v>17</v>
      </c>
      <c r="B15" s="150"/>
      <c r="C15" s="55">
        <v>4</v>
      </c>
      <c r="D15" s="55">
        <v>3</v>
      </c>
      <c r="E15" s="147"/>
      <c r="F15" s="55">
        <v>3</v>
      </c>
      <c r="G15" s="55">
        <v>3</v>
      </c>
      <c r="H15" s="147"/>
      <c r="I15" s="147"/>
      <c r="J15" s="147"/>
      <c r="K15" s="7">
        <v>1</v>
      </c>
      <c r="L15" s="55">
        <v>0</v>
      </c>
      <c r="M15" s="55">
        <v>0</v>
      </c>
      <c r="N15" s="46"/>
    </row>
    <row r="16" spans="1:14" x14ac:dyDescent="0.2">
      <c r="A16" s="11" t="s">
        <v>18</v>
      </c>
      <c r="B16" s="150"/>
      <c r="C16" s="55">
        <v>1</v>
      </c>
      <c r="D16" s="55">
        <v>2</v>
      </c>
      <c r="E16" s="147"/>
      <c r="F16" s="55">
        <v>1</v>
      </c>
      <c r="G16" s="55">
        <v>0</v>
      </c>
      <c r="H16" s="147"/>
      <c r="I16" s="147"/>
      <c r="J16" s="147"/>
      <c r="K16" s="55">
        <v>0</v>
      </c>
      <c r="L16" s="55" t="s">
        <v>12</v>
      </c>
      <c r="M16" s="56" t="s">
        <v>12</v>
      </c>
      <c r="N16" s="46"/>
    </row>
    <row r="17" spans="1:14" x14ac:dyDescent="0.2">
      <c r="A17" s="61" t="s">
        <v>41</v>
      </c>
      <c r="B17" s="150"/>
      <c r="C17" s="86">
        <f>AVERAGE(C7:C16)</f>
        <v>2.8571428571428572</v>
      </c>
      <c r="D17" s="86">
        <f>AVERAGE(D7:D16)</f>
        <v>2.8571428571428572</v>
      </c>
      <c r="E17" s="147"/>
      <c r="F17" s="86">
        <f>AVERAGE(F7:F16)</f>
        <v>1.5</v>
      </c>
      <c r="G17" s="86">
        <f>AVERAGE(G7:G16)</f>
        <v>1.4</v>
      </c>
      <c r="H17" s="147"/>
      <c r="I17" s="147"/>
      <c r="J17" s="147"/>
      <c r="K17" s="86">
        <f>AVERAGE(K7:K16)</f>
        <v>1.5</v>
      </c>
      <c r="L17" s="86">
        <f>AVERAGE(L7:L16)</f>
        <v>0.66666666666666663</v>
      </c>
      <c r="M17" s="86">
        <f>AVERAGE(M7:M16)</f>
        <v>0.66666666666666663</v>
      </c>
      <c r="N17" s="46"/>
    </row>
    <row r="18" spans="1:14" s="6" customFormat="1" ht="15.75" x14ac:dyDescent="0.2">
      <c r="A18" s="12" t="s">
        <v>19</v>
      </c>
      <c r="B18" s="150"/>
      <c r="C18" s="62"/>
      <c r="D18" s="62"/>
      <c r="E18" s="147"/>
      <c r="F18" s="62"/>
      <c r="G18" s="62"/>
      <c r="H18" s="147"/>
      <c r="I18" s="147"/>
      <c r="J18" s="147"/>
      <c r="K18" s="62"/>
      <c r="L18" s="62"/>
      <c r="M18" s="63"/>
      <c r="N18" s="54"/>
    </row>
    <row r="19" spans="1:14" s="6" customFormat="1" ht="15.75" x14ac:dyDescent="0.2">
      <c r="A19" s="12" t="s">
        <v>20</v>
      </c>
      <c r="B19" s="150"/>
      <c r="C19" s="62">
        <f>AVERAGE(C20:C22)</f>
        <v>2.6666666666666665</v>
      </c>
      <c r="D19" s="62">
        <f>AVERAGE(D20:D22)</f>
        <v>3</v>
      </c>
      <c r="E19" s="147"/>
      <c r="F19" s="62">
        <f t="shared" ref="F19:G19" si="0">AVERAGE(F20:F22)</f>
        <v>3</v>
      </c>
      <c r="G19" s="62">
        <f t="shared" si="0"/>
        <v>3</v>
      </c>
      <c r="H19" s="147"/>
      <c r="I19" s="147"/>
      <c r="J19" s="147"/>
      <c r="K19" s="62">
        <f t="shared" ref="K19:M19" si="1">AVERAGE(K20:K22)</f>
        <v>2</v>
      </c>
      <c r="L19" s="62">
        <f t="shared" si="1"/>
        <v>1</v>
      </c>
      <c r="M19" s="62">
        <f t="shared" si="1"/>
        <v>0.33333333333333331</v>
      </c>
      <c r="N19" s="54"/>
    </row>
    <row r="20" spans="1:14" ht="30" x14ac:dyDescent="0.2">
      <c r="A20" s="11" t="s">
        <v>21</v>
      </c>
      <c r="B20" s="150"/>
      <c r="C20" s="55">
        <v>4</v>
      </c>
      <c r="D20" s="55">
        <v>4</v>
      </c>
      <c r="E20" s="147"/>
      <c r="F20" s="55">
        <v>3</v>
      </c>
      <c r="G20" s="55">
        <v>4</v>
      </c>
      <c r="H20" s="147"/>
      <c r="I20" s="147"/>
      <c r="J20" s="147"/>
      <c r="K20" s="55">
        <v>2</v>
      </c>
      <c r="L20" s="55">
        <v>1</v>
      </c>
      <c r="M20" s="56">
        <v>1</v>
      </c>
      <c r="N20" s="46"/>
    </row>
    <row r="21" spans="1:14" x14ac:dyDescent="0.2">
      <c r="A21" s="11" t="s">
        <v>22</v>
      </c>
      <c r="B21" s="150"/>
      <c r="C21" s="55">
        <v>2</v>
      </c>
      <c r="D21" s="55">
        <v>2</v>
      </c>
      <c r="E21" s="147"/>
      <c r="F21" s="7">
        <v>3</v>
      </c>
      <c r="G21" s="55">
        <v>2</v>
      </c>
      <c r="H21" s="147"/>
      <c r="I21" s="147"/>
      <c r="J21" s="147"/>
      <c r="K21" s="55">
        <v>1</v>
      </c>
      <c r="L21" s="55">
        <v>1</v>
      </c>
      <c r="M21" s="56">
        <v>0</v>
      </c>
      <c r="N21" s="46"/>
    </row>
    <row r="22" spans="1:14" ht="30" x14ac:dyDescent="0.2">
      <c r="A22" s="11" t="s">
        <v>23</v>
      </c>
      <c r="B22" s="150"/>
      <c r="C22" s="55">
        <v>2</v>
      </c>
      <c r="D22" s="55">
        <v>3</v>
      </c>
      <c r="E22" s="147"/>
      <c r="F22" s="55">
        <v>3</v>
      </c>
      <c r="G22" s="55">
        <v>3</v>
      </c>
      <c r="H22" s="147"/>
      <c r="I22" s="147"/>
      <c r="J22" s="147"/>
      <c r="K22" s="55">
        <v>3</v>
      </c>
      <c r="L22" s="55">
        <v>1</v>
      </c>
      <c r="M22" s="56">
        <v>0</v>
      </c>
      <c r="N22" s="46"/>
    </row>
    <row r="23" spans="1:14" s="6" customFormat="1" ht="15.75" x14ac:dyDescent="0.2">
      <c r="A23" s="12" t="s">
        <v>24</v>
      </c>
      <c r="B23" s="150"/>
      <c r="C23" s="62">
        <f t="shared" ref="C23:D23" si="2">AVERAGE(C24:C26)</f>
        <v>2.6666666666666665</v>
      </c>
      <c r="D23" s="62">
        <f t="shared" si="2"/>
        <v>0</v>
      </c>
      <c r="E23" s="147"/>
      <c r="F23" s="62">
        <f t="shared" ref="F23:G23" si="3">AVERAGE(F24:F26)</f>
        <v>3</v>
      </c>
      <c r="G23" s="62">
        <f t="shared" si="3"/>
        <v>2.6666666666666665</v>
      </c>
      <c r="H23" s="147"/>
      <c r="I23" s="147"/>
      <c r="J23" s="147"/>
      <c r="K23" s="62">
        <f t="shared" ref="K23:M23" si="4">AVERAGE(K24:K26)</f>
        <v>2.3333333333333335</v>
      </c>
      <c r="L23" s="62">
        <f t="shared" si="4"/>
        <v>0</v>
      </c>
      <c r="M23" s="62">
        <f t="shared" si="4"/>
        <v>0.5</v>
      </c>
      <c r="N23" s="54"/>
    </row>
    <row r="24" spans="1:14" x14ac:dyDescent="0.2">
      <c r="A24" s="11" t="s">
        <v>25</v>
      </c>
      <c r="B24" s="150"/>
      <c r="C24" s="55">
        <v>2</v>
      </c>
      <c r="D24" s="55">
        <v>0</v>
      </c>
      <c r="E24" s="147"/>
      <c r="F24" s="55">
        <v>3</v>
      </c>
      <c r="G24" s="55">
        <v>2</v>
      </c>
      <c r="H24" s="147"/>
      <c r="I24" s="147"/>
      <c r="J24" s="147"/>
      <c r="K24" s="55">
        <v>1</v>
      </c>
      <c r="L24" s="55">
        <v>0</v>
      </c>
      <c r="M24" s="56">
        <v>0</v>
      </c>
      <c r="N24" s="46"/>
    </row>
    <row r="25" spans="1:14" ht="45" x14ac:dyDescent="0.2">
      <c r="A25" s="11" t="s">
        <v>26</v>
      </c>
      <c r="B25" s="150"/>
      <c r="C25" s="55">
        <v>3</v>
      </c>
      <c r="D25" s="55" t="s">
        <v>12</v>
      </c>
      <c r="E25" s="147"/>
      <c r="F25" s="55">
        <v>3</v>
      </c>
      <c r="G25" s="55">
        <v>3</v>
      </c>
      <c r="H25" s="147"/>
      <c r="I25" s="147"/>
      <c r="J25" s="147"/>
      <c r="K25" s="55">
        <v>3</v>
      </c>
      <c r="L25" s="55">
        <v>0</v>
      </c>
      <c r="M25" s="56">
        <v>1</v>
      </c>
      <c r="N25" s="7" t="s">
        <v>86</v>
      </c>
    </row>
    <row r="26" spans="1:14" ht="60" x14ac:dyDescent="0.2">
      <c r="A26" s="11" t="s">
        <v>27</v>
      </c>
      <c r="B26" s="150"/>
      <c r="C26" s="55">
        <v>3</v>
      </c>
      <c r="D26" s="55" t="s">
        <v>12</v>
      </c>
      <c r="E26" s="147"/>
      <c r="F26" s="55">
        <v>3</v>
      </c>
      <c r="G26" s="55">
        <v>3</v>
      </c>
      <c r="H26" s="147"/>
      <c r="I26" s="147"/>
      <c r="J26" s="147"/>
      <c r="K26" s="55">
        <v>3</v>
      </c>
      <c r="L26" s="55" t="s">
        <v>12</v>
      </c>
      <c r="M26" s="56" t="s">
        <v>12</v>
      </c>
      <c r="N26" s="7" t="s">
        <v>73</v>
      </c>
    </row>
    <row r="27" spans="1:14" s="6" customFormat="1" ht="15.75" x14ac:dyDescent="0.2">
      <c r="A27" s="12" t="s">
        <v>28</v>
      </c>
      <c r="B27" s="150"/>
      <c r="C27" s="62">
        <f>AVERAGE(C28:C31)</f>
        <v>2.6666666666666665</v>
      </c>
      <c r="D27" s="62">
        <f>AVERAGE(D28:D31)</f>
        <v>2.6666666666666665</v>
      </c>
      <c r="E27" s="147"/>
      <c r="F27" s="62">
        <f t="shared" ref="F27:G27" si="5">AVERAGE(F28:F31)</f>
        <v>2</v>
      </c>
      <c r="G27" s="62">
        <f t="shared" si="5"/>
        <v>2.5</v>
      </c>
      <c r="H27" s="147"/>
      <c r="I27" s="147"/>
      <c r="J27" s="147"/>
      <c r="K27" s="62">
        <f t="shared" ref="K27:M27" si="6">AVERAGE(K28:K31)</f>
        <v>2</v>
      </c>
      <c r="L27" s="62">
        <f t="shared" si="6"/>
        <v>1.5</v>
      </c>
      <c r="M27" s="62">
        <f t="shared" si="6"/>
        <v>2</v>
      </c>
      <c r="N27" s="54"/>
    </row>
    <row r="28" spans="1:14" x14ac:dyDescent="0.2">
      <c r="A28" s="11" t="s">
        <v>29</v>
      </c>
      <c r="B28" s="150"/>
      <c r="C28" s="55">
        <v>4</v>
      </c>
      <c r="D28" s="55">
        <v>4</v>
      </c>
      <c r="E28" s="147"/>
      <c r="F28" s="55" t="s">
        <v>12</v>
      </c>
      <c r="G28" s="55">
        <v>4</v>
      </c>
      <c r="H28" s="147"/>
      <c r="I28" s="147"/>
      <c r="J28" s="147"/>
      <c r="K28" s="55" t="s">
        <v>12</v>
      </c>
      <c r="L28" s="55">
        <v>1</v>
      </c>
      <c r="M28" s="56" t="s">
        <v>12</v>
      </c>
      <c r="N28" s="46"/>
    </row>
    <row r="29" spans="1:14" x14ac:dyDescent="0.2">
      <c r="A29" s="11" t="s">
        <v>30</v>
      </c>
      <c r="B29" s="150"/>
      <c r="C29" s="55" t="s">
        <v>12</v>
      </c>
      <c r="D29" s="55" t="s">
        <v>12</v>
      </c>
      <c r="E29" s="147"/>
      <c r="F29" s="55" t="s">
        <v>12</v>
      </c>
      <c r="G29" s="55" t="s">
        <v>12</v>
      </c>
      <c r="H29" s="147"/>
      <c r="I29" s="147"/>
      <c r="J29" s="147"/>
      <c r="K29" s="55" t="s">
        <v>12</v>
      </c>
      <c r="L29" s="55" t="s">
        <v>12</v>
      </c>
      <c r="M29" s="56" t="s">
        <v>12</v>
      </c>
      <c r="N29" s="46"/>
    </row>
    <row r="30" spans="1:14" x14ac:dyDescent="0.2">
      <c r="A30" s="11" t="s">
        <v>31</v>
      </c>
      <c r="B30" s="150"/>
      <c r="C30" s="55">
        <v>3</v>
      </c>
      <c r="D30" s="55">
        <v>3</v>
      </c>
      <c r="E30" s="147"/>
      <c r="F30" s="7">
        <v>3</v>
      </c>
      <c r="G30" s="55" t="s">
        <v>12</v>
      </c>
      <c r="H30" s="147"/>
      <c r="I30" s="147"/>
      <c r="J30" s="147"/>
      <c r="K30" s="55">
        <v>3</v>
      </c>
      <c r="L30" s="55">
        <v>2</v>
      </c>
      <c r="M30" s="56">
        <v>2</v>
      </c>
      <c r="N30" s="46"/>
    </row>
    <row r="31" spans="1:14" x14ac:dyDescent="0.2">
      <c r="A31" s="11" t="s">
        <v>32</v>
      </c>
      <c r="B31" s="150"/>
      <c r="C31" s="55">
        <v>1</v>
      </c>
      <c r="D31" s="55">
        <v>1</v>
      </c>
      <c r="E31" s="147"/>
      <c r="F31" s="55">
        <v>1</v>
      </c>
      <c r="G31" s="55">
        <v>1</v>
      </c>
      <c r="H31" s="147"/>
      <c r="I31" s="147"/>
      <c r="J31" s="147"/>
      <c r="K31" s="55">
        <v>1</v>
      </c>
      <c r="L31" s="55" t="s">
        <v>12</v>
      </c>
      <c r="M31" s="56" t="s">
        <v>12</v>
      </c>
      <c r="N31" s="46"/>
    </row>
    <row r="32" spans="1:14" s="6" customFormat="1" ht="15.75" x14ac:dyDescent="0.2">
      <c r="A32" s="12" t="s">
        <v>33</v>
      </c>
      <c r="B32" s="150"/>
      <c r="C32" s="62">
        <f>AVERAGE(C33)</f>
        <v>2</v>
      </c>
      <c r="D32" s="62">
        <f>AVERAGE(D33)</f>
        <v>2</v>
      </c>
      <c r="E32" s="147"/>
      <c r="F32" s="62">
        <f t="shared" ref="F32:G32" si="7">AVERAGE(F33)</f>
        <v>3</v>
      </c>
      <c r="G32" s="62">
        <f t="shared" si="7"/>
        <v>3</v>
      </c>
      <c r="H32" s="147"/>
      <c r="I32" s="147"/>
      <c r="J32" s="147"/>
      <c r="K32" s="62">
        <f t="shared" ref="K32:M32" si="8">AVERAGE(K33)</f>
        <v>2</v>
      </c>
      <c r="L32" s="62" t="e">
        <f t="shared" si="8"/>
        <v>#DIV/0!</v>
      </c>
      <c r="M32" s="62" t="e">
        <f t="shared" si="8"/>
        <v>#DIV/0!</v>
      </c>
      <c r="N32" s="54"/>
    </row>
    <row r="33" spans="1:14" x14ac:dyDescent="0.2">
      <c r="A33" s="11" t="s">
        <v>34</v>
      </c>
      <c r="B33" s="150"/>
      <c r="C33" s="55">
        <v>2</v>
      </c>
      <c r="D33" s="55">
        <v>2</v>
      </c>
      <c r="E33" s="147"/>
      <c r="F33" s="55">
        <v>3</v>
      </c>
      <c r="G33" s="55">
        <v>3</v>
      </c>
      <c r="H33" s="147"/>
      <c r="I33" s="147"/>
      <c r="J33" s="147"/>
      <c r="K33" s="55">
        <v>2</v>
      </c>
      <c r="L33" s="55" t="s">
        <v>12</v>
      </c>
      <c r="M33" s="56" t="s">
        <v>12</v>
      </c>
      <c r="N33" s="46"/>
    </row>
    <row r="34" spans="1:14" x14ac:dyDescent="0.2">
      <c r="A34" s="64"/>
      <c r="B34" s="150"/>
      <c r="C34" s="65"/>
      <c r="D34" s="65"/>
      <c r="E34" s="147"/>
      <c r="F34" s="65"/>
      <c r="G34" s="65"/>
      <c r="H34" s="147"/>
      <c r="I34" s="147"/>
      <c r="J34" s="147"/>
      <c r="K34" s="65"/>
      <c r="L34" s="65"/>
      <c r="M34" s="66"/>
      <c r="N34" s="46"/>
    </row>
    <row r="35" spans="1:14" s="6" customFormat="1" ht="31.5" x14ac:dyDescent="0.2">
      <c r="A35" s="10" t="s">
        <v>42</v>
      </c>
      <c r="B35" s="150"/>
      <c r="C35" s="52"/>
      <c r="D35" s="52"/>
      <c r="E35" s="147"/>
      <c r="F35" s="52"/>
      <c r="G35" s="52"/>
      <c r="H35" s="147"/>
      <c r="I35" s="147"/>
      <c r="J35" s="147"/>
      <c r="K35" s="52"/>
      <c r="L35" s="52"/>
      <c r="M35" s="53"/>
      <c r="N35" s="54"/>
    </row>
    <row r="36" spans="1:14" ht="15.75" x14ac:dyDescent="0.2">
      <c r="A36" s="71" t="s">
        <v>43</v>
      </c>
      <c r="B36" s="150"/>
      <c r="C36" s="55"/>
      <c r="D36" s="55"/>
      <c r="E36" s="147"/>
      <c r="F36" s="55"/>
      <c r="G36" s="55"/>
      <c r="H36" s="147"/>
      <c r="I36" s="147"/>
      <c r="J36" s="147"/>
      <c r="K36" s="55"/>
      <c r="L36" s="55"/>
      <c r="M36" s="56"/>
      <c r="N36" s="46"/>
    </row>
    <row r="37" spans="1:14" x14ac:dyDescent="0.2">
      <c r="A37" s="11" t="s">
        <v>44</v>
      </c>
      <c r="B37" s="150"/>
      <c r="C37" s="55">
        <v>2</v>
      </c>
      <c r="D37" s="55">
        <v>2</v>
      </c>
      <c r="E37" s="147"/>
      <c r="F37" s="55">
        <v>1</v>
      </c>
      <c r="G37" s="55">
        <v>2</v>
      </c>
      <c r="H37" s="147"/>
      <c r="I37" s="147"/>
      <c r="J37" s="147"/>
      <c r="K37" s="55">
        <v>2</v>
      </c>
      <c r="L37" s="55">
        <v>1</v>
      </c>
      <c r="M37" s="56">
        <v>1</v>
      </c>
      <c r="N37" s="46"/>
    </row>
    <row r="38" spans="1:14" x14ac:dyDescent="0.2">
      <c r="A38" s="11" t="s">
        <v>45</v>
      </c>
      <c r="B38" s="150"/>
      <c r="C38" s="55">
        <v>1</v>
      </c>
      <c r="D38" s="55">
        <v>1</v>
      </c>
      <c r="E38" s="147"/>
      <c r="F38" s="55">
        <v>1</v>
      </c>
      <c r="G38" s="55">
        <v>2</v>
      </c>
      <c r="H38" s="147"/>
      <c r="I38" s="147"/>
      <c r="J38" s="147"/>
      <c r="K38" s="55">
        <v>2</v>
      </c>
      <c r="L38" s="55">
        <v>1</v>
      </c>
      <c r="M38" s="56">
        <v>1</v>
      </c>
      <c r="N38" s="46"/>
    </row>
    <row r="39" spans="1:14" ht="30" x14ac:dyDescent="0.2">
      <c r="A39" s="11" t="s">
        <v>46</v>
      </c>
      <c r="B39" s="150"/>
      <c r="C39" s="55">
        <v>2</v>
      </c>
      <c r="D39" s="55" t="s">
        <v>12</v>
      </c>
      <c r="E39" s="147"/>
      <c r="F39" s="55">
        <v>2</v>
      </c>
      <c r="G39" s="55">
        <v>2</v>
      </c>
      <c r="H39" s="147"/>
      <c r="I39" s="147"/>
      <c r="J39" s="147"/>
      <c r="K39" s="55">
        <v>1</v>
      </c>
      <c r="L39" s="55">
        <v>1</v>
      </c>
      <c r="M39" s="56">
        <v>1</v>
      </c>
      <c r="N39" s="46"/>
    </row>
    <row r="40" spans="1:14" s="6" customFormat="1" ht="15.75" x14ac:dyDescent="0.2">
      <c r="A40" s="12" t="s">
        <v>47</v>
      </c>
      <c r="B40" s="150"/>
      <c r="C40" s="62"/>
      <c r="D40" s="62"/>
      <c r="E40" s="147"/>
      <c r="F40" s="62"/>
      <c r="G40" s="62"/>
      <c r="H40" s="147"/>
      <c r="I40" s="147"/>
      <c r="J40" s="147"/>
      <c r="K40" s="62"/>
      <c r="L40" s="62"/>
      <c r="M40" s="63"/>
      <c r="N40" s="54"/>
    </row>
    <row r="41" spans="1:14" x14ac:dyDescent="0.2">
      <c r="A41" s="11" t="s">
        <v>48</v>
      </c>
      <c r="B41" s="150"/>
      <c r="C41" s="55" t="s">
        <v>12</v>
      </c>
      <c r="D41" s="55" t="s">
        <v>12</v>
      </c>
      <c r="E41" s="147"/>
      <c r="F41" s="55">
        <v>2</v>
      </c>
      <c r="G41" s="55">
        <v>2</v>
      </c>
      <c r="H41" s="147"/>
      <c r="I41" s="147"/>
      <c r="J41" s="147"/>
      <c r="K41" s="55" t="s">
        <v>12</v>
      </c>
      <c r="L41" s="55" t="s">
        <v>12</v>
      </c>
      <c r="M41" s="56" t="s">
        <v>12</v>
      </c>
      <c r="N41" s="46"/>
    </row>
    <row r="42" spans="1:14" x14ac:dyDescent="0.2">
      <c r="A42" s="11" t="s">
        <v>49</v>
      </c>
      <c r="B42" s="150"/>
      <c r="C42" s="55" t="s">
        <v>12</v>
      </c>
      <c r="D42" s="55">
        <v>1</v>
      </c>
      <c r="E42" s="147"/>
      <c r="F42" s="55">
        <v>2</v>
      </c>
      <c r="G42" s="55">
        <v>3</v>
      </c>
      <c r="H42" s="147"/>
      <c r="I42" s="147"/>
      <c r="J42" s="147"/>
      <c r="K42" s="55">
        <v>2</v>
      </c>
      <c r="L42" s="55">
        <v>2</v>
      </c>
      <c r="M42" s="56">
        <v>2</v>
      </c>
      <c r="N42" s="46"/>
    </row>
    <row r="43" spans="1:14" s="6" customFormat="1" ht="15.75" x14ac:dyDescent="0.2">
      <c r="A43" s="12" t="s">
        <v>50</v>
      </c>
      <c r="B43" s="150"/>
      <c r="C43" s="62"/>
      <c r="D43" s="62"/>
      <c r="E43" s="147"/>
      <c r="F43" s="62"/>
      <c r="G43" s="62"/>
      <c r="H43" s="147"/>
      <c r="I43" s="147"/>
      <c r="J43" s="147"/>
      <c r="K43" s="62"/>
      <c r="L43" s="62"/>
      <c r="M43" s="63"/>
      <c r="N43" s="54"/>
    </row>
    <row r="44" spans="1:14" x14ac:dyDescent="0.2">
      <c r="A44" s="11" t="s">
        <v>51</v>
      </c>
      <c r="B44" s="150"/>
      <c r="C44" s="55">
        <v>2</v>
      </c>
      <c r="D44" s="55">
        <v>2</v>
      </c>
      <c r="E44" s="147"/>
      <c r="F44" s="55">
        <v>2</v>
      </c>
      <c r="G44" s="55">
        <v>2</v>
      </c>
      <c r="H44" s="147"/>
      <c r="I44" s="147"/>
      <c r="J44" s="147"/>
      <c r="K44" s="55">
        <v>3</v>
      </c>
      <c r="L44" s="55">
        <v>2</v>
      </c>
      <c r="M44" s="56">
        <v>2</v>
      </c>
      <c r="N44" s="46"/>
    </row>
    <row r="45" spans="1:14" ht="30" x14ac:dyDescent="0.2">
      <c r="A45" s="11" t="s">
        <v>52</v>
      </c>
      <c r="B45" s="150"/>
      <c r="C45" s="55">
        <v>2</v>
      </c>
      <c r="D45" s="55">
        <v>2</v>
      </c>
      <c r="E45" s="147"/>
      <c r="F45" s="55">
        <v>2</v>
      </c>
      <c r="G45" s="55">
        <v>2</v>
      </c>
      <c r="H45" s="147"/>
      <c r="I45" s="147"/>
      <c r="J45" s="147"/>
      <c r="K45" s="55">
        <v>2</v>
      </c>
      <c r="L45" s="55">
        <v>2</v>
      </c>
      <c r="M45" s="56">
        <v>1</v>
      </c>
      <c r="N45" s="46"/>
    </row>
    <row r="46" spans="1:14" ht="30" x14ac:dyDescent="0.2">
      <c r="A46" s="11" t="s">
        <v>53</v>
      </c>
      <c r="B46" s="150"/>
      <c r="C46" s="55">
        <v>1</v>
      </c>
      <c r="D46" s="55">
        <v>2</v>
      </c>
      <c r="E46" s="147"/>
      <c r="F46" s="55">
        <v>2</v>
      </c>
      <c r="G46" s="55">
        <v>2</v>
      </c>
      <c r="H46" s="147"/>
      <c r="I46" s="147"/>
      <c r="J46" s="147"/>
      <c r="K46" s="55">
        <v>2</v>
      </c>
      <c r="L46" s="55">
        <v>1</v>
      </c>
      <c r="M46" s="56">
        <v>1</v>
      </c>
      <c r="N46" s="46"/>
    </row>
    <row r="47" spans="1:14" s="6" customFormat="1" ht="15.75" x14ac:dyDescent="0.2">
      <c r="A47" s="12" t="s">
        <v>54</v>
      </c>
      <c r="B47" s="150"/>
      <c r="C47" s="62"/>
      <c r="D47" s="62"/>
      <c r="E47" s="147"/>
      <c r="F47" s="62"/>
      <c r="G47" s="62"/>
      <c r="H47" s="147"/>
      <c r="I47" s="147"/>
      <c r="J47" s="147"/>
      <c r="K47" s="62"/>
      <c r="L47" s="62"/>
      <c r="M47" s="63"/>
      <c r="N47" s="54"/>
    </row>
    <row r="48" spans="1:14" x14ac:dyDescent="0.2">
      <c r="A48" s="11" t="s">
        <v>55</v>
      </c>
      <c r="B48" s="150"/>
      <c r="C48" s="55">
        <v>2</v>
      </c>
      <c r="D48" s="55">
        <v>3</v>
      </c>
      <c r="E48" s="147"/>
      <c r="F48" s="55">
        <v>2</v>
      </c>
      <c r="G48" s="55">
        <v>3</v>
      </c>
      <c r="H48" s="147"/>
      <c r="I48" s="147"/>
      <c r="J48" s="147"/>
      <c r="K48" s="55">
        <v>2</v>
      </c>
      <c r="L48" s="55">
        <v>1</v>
      </c>
      <c r="M48" s="55">
        <v>1</v>
      </c>
      <c r="N48" s="46"/>
    </row>
    <row r="49" spans="1:14" x14ac:dyDescent="0.2">
      <c r="A49" s="11" t="s">
        <v>56</v>
      </c>
      <c r="B49" s="150"/>
      <c r="C49" s="55" t="s">
        <v>12</v>
      </c>
      <c r="D49" s="55" t="s">
        <v>12</v>
      </c>
      <c r="E49" s="147"/>
      <c r="F49" s="55">
        <v>2</v>
      </c>
      <c r="G49" s="55" t="s">
        <v>12</v>
      </c>
      <c r="H49" s="147"/>
      <c r="I49" s="147"/>
      <c r="J49" s="147"/>
      <c r="K49" s="55" t="s">
        <v>12</v>
      </c>
      <c r="L49" s="55">
        <v>2</v>
      </c>
      <c r="M49" s="55">
        <v>0</v>
      </c>
      <c r="N49" s="46"/>
    </row>
    <row r="50" spans="1:14" ht="30" x14ac:dyDescent="0.2">
      <c r="A50" s="11" t="s">
        <v>57</v>
      </c>
      <c r="B50" s="150"/>
      <c r="C50" s="55">
        <v>1</v>
      </c>
      <c r="D50" s="55">
        <v>2</v>
      </c>
      <c r="E50" s="147"/>
      <c r="F50" s="55">
        <v>2</v>
      </c>
      <c r="G50" s="55">
        <v>2</v>
      </c>
      <c r="H50" s="147"/>
      <c r="I50" s="147"/>
      <c r="J50" s="147"/>
      <c r="K50" s="55">
        <v>2</v>
      </c>
      <c r="L50" s="55">
        <v>1</v>
      </c>
      <c r="M50" s="55">
        <v>2</v>
      </c>
      <c r="N50" s="7" t="s">
        <v>74</v>
      </c>
    </row>
    <row r="51" spans="1:14" x14ac:dyDescent="0.2">
      <c r="A51" s="11" t="s">
        <v>58</v>
      </c>
      <c r="B51" s="150"/>
      <c r="C51" s="55" t="s">
        <v>12</v>
      </c>
      <c r="D51" s="55" t="s">
        <v>12</v>
      </c>
      <c r="E51" s="147"/>
      <c r="F51" s="55" t="s">
        <v>12</v>
      </c>
      <c r="G51" s="55">
        <v>2</v>
      </c>
      <c r="H51" s="147"/>
      <c r="I51" s="147"/>
      <c r="J51" s="147"/>
      <c r="K51" s="55" t="s">
        <v>12</v>
      </c>
      <c r="L51" s="55" t="s">
        <v>12</v>
      </c>
      <c r="M51" s="55" t="s">
        <v>12</v>
      </c>
      <c r="N51" s="46"/>
    </row>
    <row r="52" spans="1:14" s="6" customFormat="1" ht="15.75" x14ac:dyDescent="0.2">
      <c r="A52" s="12" t="s">
        <v>25</v>
      </c>
      <c r="B52" s="150"/>
      <c r="C52" s="62"/>
      <c r="D52" s="62"/>
      <c r="E52" s="147"/>
      <c r="F52" s="62"/>
      <c r="G52" s="62"/>
      <c r="H52" s="147"/>
      <c r="I52" s="147"/>
      <c r="J52" s="147"/>
      <c r="K52" s="62"/>
      <c r="L52" s="62"/>
      <c r="M52" s="63"/>
      <c r="N52" s="54"/>
    </row>
    <row r="53" spans="1:14" ht="30" x14ac:dyDescent="0.2">
      <c r="A53" s="11" t="s">
        <v>59</v>
      </c>
      <c r="B53" s="150"/>
      <c r="C53" s="55">
        <v>2</v>
      </c>
      <c r="D53" s="55">
        <v>1</v>
      </c>
      <c r="E53" s="147"/>
      <c r="F53" s="55" t="s">
        <v>12</v>
      </c>
      <c r="G53" s="55">
        <v>2</v>
      </c>
      <c r="H53" s="147"/>
      <c r="I53" s="147"/>
      <c r="J53" s="147"/>
      <c r="K53" s="55">
        <v>2</v>
      </c>
      <c r="L53" s="55">
        <v>1</v>
      </c>
      <c r="M53" s="56" t="s">
        <v>12</v>
      </c>
      <c r="N53" s="46"/>
    </row>
    <row r="54" spans="1:14" x14ac:dyDescent="0.2">
      <c r="A54" s="11" t="s">
        <v>60</v>
      </c>
      <c r="B54" s="150"/>
      <c r="C54" s="55">
        <v>1</v>
      </c>
      <c r="D54" s="55" t="s">
        <v>12</v>
      </c>
      <c r="E54" s="147"/>
      <c r="F54" s="55">
        <v>2</v>
      </c>
      <c r="G54" s="55" t="s">
        <v>12</v>
      </c>
      <c r="H54" s="147"/>
      <c r="I54" s="147"/>
      <c r="J54" s="147"/>
      <c r="K54" s="55">
        <v>1</v>
      </c>
      <c r="L54" s="55" t="s">
        <v>12</v>
      </c>
      <c r="M54" s="56" t="s">
        <v>12</v>
      </c>
      <c r="N54" s="46"/>
    </row>
    <row r="55" spans="1:14" ht="30" x14ac:dyDescent="0.2">
      <c r="A55" s="9" t="s">
        <v>61</v>
      </c>
      <c r="B55" s="151"/>
      <c r="C55" s="67">
        <v>2</v>
      </c>
      <c r="D55" s="67" t="s">
        <v>12</v>
      </c>
      <c r="E55" s="148"/>
      <c r="F55" s="67">
        <v>2</v>
      </c>
      <c r="G55" s="67" t="s">
        <v>12</v>
      </c>
      <c r="H55" s="155"/>
      <c r="I55" s="148"/>
      <c r="J55" s="148"/>
      <c r="K55" s="67">
        <v>1</v>
      </c>
      <c r="L55" s="67" t="s">
        <v>12</v>
      </c>
      <c r="M55" s="68" t="s">
        <v>12</v>
      </c>
      <c r="N55" s="46"/>
    </row>
  </sheetData>
  <mergeCells count="5">
    <mergeCell ref="B6:B55"/>
    <mergeCell ref="E6:E55"/>
    <mergeCell ref="H6:H55"/>
    <mergeCell ref="I6:I55"/>
    <mergeCell ref="J6:J55"/>
  </mergeCells>
  <pageMargins left="0.7" right="0.7" top="0.78740157499999996" bottom="0.78740157499999996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1460-B023-4CB7-9D24-E5DF0B6DFE0E}">
  <sheetPr>
    <tabColor rgb="FF00B0F0"/>
  </sheetPr>
  <dimension ref="A1:N61"/>
  <sheetViews>
    <sheetView zoomScaleNormal="100" workbookViewId="0">
      <selection activeCell="G12" sqref="G12:I12"/>
    </sheetView>
  </sheetViews>
  <sheetFormatPr baseColWidth="10" defaultColWidth="11.5546875" defaultRowHeight="15" x14ac:dyDescent="0.2"/>
  <cols>
    <col min="1" max="1" width="22.21875" customWidth="1"/>
  </cols>
  <sheetData>
    <row r="1" spans="1:14" x14ac:dyDescent="0.2">
      <c r="A1" s="1" t="s">
        <v>0</v>
      </c>
      <c r="B1" t="s">
        <v>89</v>
      </c>
      <c r="C1" t="s">
        <v>90</v>
      </c>
    </row>
    <row r="2" spans="1:14" x14ac:dyDescent="0.2">
      <c r="A2" s="1" t="s">
        <v>3</v>
      </c>
      <c r="B2" t="s">
        <v>82</v>
      </c>
    </row>
    <row r="4" spans="1:14" x14ac:dyDescent="0.2">
      <c r="A4" s="72" t="s">
        <v>5</v>
      </c>
      <c r="B4" s="73">
        <v>1</v>
      </c>
      <c r="C4" s="74">
        <v>2</v>
      </c>
      <c r="D4" s="74">
        <v>3</v>
      </c>
      <c r="E4" s="74">
        <v>4</v>
      </c>
      <c r="F4" s="74">
        <v>5</v>
      </c>
      <c r="G4" s="74">
        <v>6</v>
      </c>
      <c r="H4" s="74">
        <v>7</v>
      </c>
      <c r="I4" s="74">
        <v>8</v>
      </c>
      <c r="J4" s="74">
        <v>9</v>
      </c>
      <c r="K4" s="74">
        <v>10</v>
      </c>
      <c r="L4" s="74">
        <v>11</v>
      </c>
      <c r="M4" s="75">
        <v>12</v>
      </c>
      <c r="N4" s="46"/>
    </row>
    <row r="5" spans="1:14" x14ac:dyDescent="0.2">
      <c r="A5" s="76" t="s">
        <v>6</v>
      </c>
      <c r="B5" s="77">
        <v>44449</v>
      </c>
      <c r="C5" s="78">
        <v>44456</v>
      </c>
      <c r="D5" s="78">
        <v>44463</v>
      </c>
      <c r="E5" s="78">
        <v>44470</v>
      </c>
      <c r="F5" s="78">
        <v>44477</v>
      </c>
      <c r="G5" s="78">
        <v>44484</v>
      </c>
      <c r="H5" s="78">
        <v>44491</v>
      </c>
      <c r="I5" s="78">
        <v>44498</v>
      </c>
      <c r="J5" s="78">
        <v>44505</v>
      </c>
      <c r="K5" s="78">
        <v>44512</v>
      </c>
      <c r="L5" s="78">
        <v>44519</v>
      </c>
      <c r="M5" s="79">
        <v>44526</v>
      </c>
      <c r="N5" s="46"/>
    </row>
    <row r="6" spans="1:14" s="6" customFormat="1" ht="30" x14ac:dyDescent="0.25">
      <c r="A6" s="80" t="s">
        <v>7</v>
      </c>
      <c r="B6" s="124"/>
      <c r="C6" s="52"/>
      <c r="D6" s="52"/>
      <c r="E6" s="92">
        <v>2.1666666666666665</v>
      </c>
      <c r="F6" s="52"/>
      <c r="G6" s="52"/>
      <c r="H6" s="52"/>
      <c r="I6" s="52"/>
      <c r="J6" s="92" t="s">
        <v>39</v>
      </c>
      <c r="K6" s="52"/>
      <c r="L6" s="52"/>
      <c r="M6" s="53"/>
      <c r="N6" s="54"/>
    </row>
    <row r="7" spans="1:14" x14ac:dyDescent="0.2">
      <c r="A7" s="11" t="s">
        <v>8</v>
      </c>
      <c r="B7" s="125"/>
      <c r="C7" s="55">
        <v>2</v>
      </c>
      <c r="D7" s="55">
        <v>3</v>
      </c>
      <c r="E7" s="93"/>
      <c r="F7" s="55">
        <v>2</v>
      </c>
      <c r="G7" s="55">
        <v>3</v>
      </c>
      <c r="H7" s="55"/>
      <c r="I7" s="55"/>
      <c r="J7" s="93"/>
      <c r="K7" s="55"/>
      <c r="L7" s="55">
        <v>0</v>
      </c>
      <c r="M7" s="56">
        <v>0</v>
      </c>
      <c r="N7" s="46"/>
    </row>
    <row r="8" spans="1:14" ht="30" x14ac:dyDescent="0.2">
      <c r="A8" s="11" t="s">
        <v>9</v>
      </c>
      <c r="B8" s="125"/>
      <c r="C8" s="55">
        <v>2</v>
      </c>
      <c r="D8" s="55">
        <v>2</v>
      </c>
      <c r="E8" s="93"/>
      <c r="F8" s="55">
        <v>2</v>
      </c>
      <c r="G8" s="55"/>
      <c r="H8" s="55"/>
      <c r="I8" s="55"/>
      <c r="J8" s="93"/>
      <c r="K8" s="55"/>
      <c r="L8" s="55">
        <v>0</v>
      </c>
      <c r="M8" s="56">
        <v>0</v>
      </c>
      <c r="N8" s="46"/>
    </row>
    <row r="9" spans="1:14" x14ac:dyDescent="0.2">
      <c r="A9" s="11" t="s">
        <v>10</v>
      </c>
      <c r="B9" s="125"/>
      <c r="C9" s="55">
        <v>2</v>
      </c>
      <c r="D9" s="55">
        <v>2</v>
      </c>
      <c r="E9" s="93"/>
      <c r="F9" s="55"/>
      <c r="G9" s="55"/>
      <c r="H9" s="55"/>
      <c r="I9" s="55"/>
      <c r="J9" s="93"/>
      <c r="K9" s="55"/>
      <c r="L9" s="55">
        <v>1</v>
      </c>
      <c r="M9" s="56">
        <v>0</v>
      </c>
      <c r="N9" s="46"/>
    </row>
    <row r="10" spans="1:14" x14ac:dyDescent="0.2">
      <c r="A10" s="11" t="s">
        <v>11</v>
      </c>
      <c r="B10" s="125"/>
      <c r="C10" s="55"/>
      <c r="D10" s="55"/>
      <c r="E10" s="93"/>
      <c r="F10" s="55">
        <v>0</v>
      </c>
      <c r="G10" s="55">
        <v>0</v>
      </c>
      <c r="H10" s="55">
        <v>0</v>
      </c>
      <c r="I10" s="55">
        <v>0</v>
      </c>
      <c r="J10" s="93"/>
      <c r="K10" s="55">
        <v>0</v>
      </c>
      <c r="L10" s="55">
        <v>0</v>
      </c>
      <c r="M10" s="56">
        <v>0</v>
      </c>
      <c r="N10" s="46"/>
    </row>
    <row r="11" spans="1:14" x14ac:dyDescent="0.2">
      <c r="A11" s="11" t="s">
        <v>13</v>
      </c>
      <c r="B11" s="125"/>
      <c r="C11" s="55"/>
      <c r="D11" s="55"/>
      <c r="E11" s="93"/>
      <c r="F11" s="55">
        <v>0</v>
      </c>
      <c r="G11" s="55"/>
      <c r="H11" s="55"/>
      <c r="I11" s="55"/>
      <c r="J11" s="93"/>
      <c r="K11" s="55"/>
      <c r="L11" s="55"/>
      <c r="M11" s="56"/>
      <c r="N11" s="46"/>
    </row>
    <row r="12" spans="1:14" ht="30" x14ac:dyDescent="0.2">
      <c r="A12" s="11" t="s">
        <v>14</v>
      </c>
      <c r="B12" s="125"/>
      <c r="C12" s="55">
        <v>1</v>
      </c>
      <c r="D12" s="55">
        <v>2</v>
      </c>
      <c r="E12" s="93"/>
      <c r="F12" s="55"/>
      <c r="G12" s="55"/>
      <c r="H12" s="55"/>
      <c r="I12" s="55"/>
      <c r="J12" s="93"/>
      <c r="K12" s="55"/>
      <c r="L12" s="55">
        <v>1</v>
      </c>
      <c r="M12" s="56">
        <v>0</v>
      </c>
      <c r="N12" s="46"/>
    </row>
    <row r="13" spans="1:14" x14ac:dyDescent="0.2">
      <c r="A13" s="11" t="s">
        <v>15</v>
      </c>
      <c r="B13" s="125"/>
      <c r="C13" s="55" t="s">
        <v>12</v>
      </c>
      <c r="D13" s="55" t="s">
        <v>12</v>
      </c>
      <c r="E13" s="93"/>
      <c r="F13" s="55">
        <v>0</v>
      </c>
      <c r="G13" s="55">
        <v>0</v>
      </c>
      <c r="H13" s="55" t="s">
        <v>12</v>
      </c>
      <c r="I13" s="55">
        <v>0</v>
      </c>
      <c r="J13" s="93"/>
      <c r="K13" s="55">
        <v>1</v>
      </c>
      <c r="L13" s="55">
        <v>0</v>
      </c>
      <c r="M13" s="56">
        <v>0</v>
      </c>
      <c r="N13" s="46"/>
    </row>
    <row r="14" spans="1:14" x14ac:dyDescent="0.2">
      <c r="A14" s="11" t="s">
        <v>16</v>
      </c>
      <c r="B14" s="125"/>
      <c r="C14" s="55">
        <v>2</v>
      </c>
      <c r="D14" s="55">
        <v>2</v>
      </c>
      <c r="E14" s="93"/>
      <c r="F14" s="55">
        <v>2</v>
      </c>
      <c r="G14" s="55">
        <v>2</v>
      </c>
      <c r="H14" s="55">
        <v>2</v>
      </c>
      <c r="I14" s="55">
        <v>2</v>
      </c>
      <c r="J14" s="93"/>
      <c r="K14" s="55">
        <v>2</v>
      </c>
      <c r="L14" s="55">
        <v>2</v>
      </c>
      <c r="M14" s="56">
        <v>2</v>
      </c>
      <c r="N14" s="46"/>
    </row>
    <row r="15" spans="1:14" x14ac:dyDescent="0.2">
      <c r="A15" s="11" t="s">
        <v>17</v>
      </c>
      <c r="B15" s="125"/>
      <c r="C15" s="55">
        <v>4</v>
      </c>
      <c r="D15" s="55">
        <v>4</v>
      </c>
      <c r="E15" s="93"/>
      <c r="F15" s="55"/>
      <c r="G15" s="55"/>
      <c r="H15" s="55"/>
      <c r="I15" s="55"/>
      <c r="J15" s="93"/>
      <c r="K15" s="55"/>
      <c r="L15" s="55"/>
      <c r="M15" s="56">
        <v>1</v>
      </c>
      <c r="N15" s="46"/>
    </row>
    <row r="16" spans="1:14" x14ac:dyDescent="0.2">
      <c r="A16" s="11" t="s">
        <v>18</v>
      </c>
      <c r="B16" s="125"/>
      <c r="C16" s="55"/>
      <c r="D16" s="55">
        <v>1</v>
      </c>
      <c r="E16" s="93"/>
      <c r="F16" s="55">
        <v>1</v>
      </c>
      <c r="G16" s="55">
        <v>2</v>
      </c>
      <c r="H16" s="55"/>
      <c r="I16" s="55"/>
      <c r="J16" s="93"/>
      <c r="K16" s="55"/>
      <c r="L16" s="55" t="s">
        <v>12</v>
      </c>
      <c r="M16" s="56" t="s">
        <v>12</v>
      </c>
      <c r="N16" s="46"/>
    </row>
    <row r="17" spans="1:14" s="96" customFormat="1" x14ac:dyDescent="0.2">
      <c r="A17" s="97" t="s">
        <v>41</v>
      </c>
      <c r="B17" s="125"/>
      <c r="C17" s="95">
        <f>AVERAGE(C7:C16)</f>
        <v>2.1666666666666665</v>
      </c>
      <c r="D17" s="95">
        <f>AVERAGE(D7:D16)</f>
        <v>2.2857142857142856</v>
      </c>
      <c r="E17" s="93"/>
      <c r="F17" s="95">
        <f>AVERAGE(F7:F16)</f>
        <v>1</v>
      </c>
      <c r="G17" s="95">
        <f>AVERAGE(G7:G16)</f>
        <v>1.4</v>
      </c>
      <c r="H17" s="95">
        <f>AVERAGE(H7:H16)</f>
        <v>1</v>
      </c>
      <c r="I17" s="95">
        <f>AVERAGE(I7:I16)</f>
        <v>0.66666666666666663</v>
      </c>
      <c r="J17" s="93"/>
      <c r="K17" s="95">
        <f>AVERAGE(K7:K16)</f>
        <v>1</v>
      </c>
      <c r="L17" s="95">
        <f>AVERAGE(L7:L16)</f>
        <v>0.5714285714285714</v>
      </c>
      <c r="M17" s="95">
        <f>AVERAGE(M7:M16)</f>
        <v>0.375</v>
      </c>
      <c r="N17" s="102"/>
    </row>
    <row r="18" spans="1:14" s="6" customFormat="1" ht="15.75" x14ac:dyDescent="0.2">
      <c r="A18" s="12" t="s">
        <v>19</v>
      </c>
      <c r="B18" s="125"/>
      <c r="C18" s="62"/>
      <c r="D18" s="62"/>
      <c r="E18" s="93"/>
      <c r="F18" s="62"/>
      <c r="G18" s="62"/>
      <c r="H18" s="62"/>
      <c r="I18" s="62"/>
      <c r="J18" s="93"/>
      <c r="K18" s="62"/>
      <c r="L18" s="62"/>
      <c r="M18" s="63"/>
      <c r="N18" s="54"/>
    </row>
    <row r="19" spans="1:14" s="6" customFormat="1" ht="15.75" x14ac:dyDescent="0.2">
      <c r="A19" s="12" t="s">
        <v>20</v>
      </c>
      <c r="B19" s="125"/>
      <c r="C19" s="95">
        <f>AVERAGE(C16:C18)</f>
        <v>2.1666666666666665</v>
      </c>
      <c r="D19" s="95">
        <f>AVERAGE(D16:D18)</f>
        <v>1.6428571428571428</v>
      </c>
      <c r="E19" s="93"/>
      <c r="F19" s="95">
        <f>AVERAGE(F16:F18)</f>
        <v>1</v>
      </c>
      <c r="G19" s="95">
        <f>AVERAGE(G16:G18)</f>
        <v>1.7</v>
      </c>
      <c r="H19" s="95">
        <f>AVERAGE(H16:H18)</f>
        <v>1</v>
      </c>
      <c r="I19" s="95">
        <f>AVERAGE(I16:I18)</f>
        <v>0.66666666666666663</v>
      </c>
      <c r="J19" s="93"/>
      <c r="K19" s="95">
        <f>AVERAGE(K16:K18)</f>
        <v>1</v>
      </c>
      <c r="L19" s="95">
        <f>AVERAGE(L16:L18)</f>
        <v>0.5714285714285714</v>
      </c>
      <c r="M19" s="95">
        <f>AVERAGE(M16:M18)</f>
        <v>0.375</v>
      </c>
      <c r="N19" s="54"/>
    </row>
    <row r="20" spans="1:14" ht="30" x14ac:dyDescent="0.2">
      <c r="A20" s="11" t="s">
        <v>21</v>
      </c>
      <c r="B20" s="125"/>
      <c r="C20" s="55">
        <v>2</v>
      </c>
      <c r="D20" s="55">
        <v>3</v>
      </c>
      <c r="E20" s="93"/>
      <c r="F20" s="55">
        <v>3</v>
      </c>
      <c r="G20" s="55">
        <v>3</v>
      </c>
      <c r="H20" s="55">
        <v>3</v>
      </c>
      <c r="I20" s="55">
        <v>2</v>
      </c>
      <c r="J20" s="93"/>
      <c r="K20" s="55">
        <v>2</v>
      </c>
      <c r="L20" s="55">
        <v>1</v>
      </c>
      <c r="M20" s="56">
        <v>1</v>
      </c>
      <c r="N20" s="46"/>
    </row>
    <row r="21" spans="1:14" x14ac:dyDescent="0.2">
      <c r="A21" s="11" t="s">
        <v>22</v>
      </c>
      <c r="B21" s="125"/>
      <c r="C21" s="55">
        <v>3</v>
      </c>
      <c r="D21" s="55">
        <v>3</v>
      </c>
      <c r="E21" s="93"/>
      <c r="F21" s="55">
        <v>3</v>
      </c>
      <c r="G21" s="55">
        <v>3</v>
      </c>
      <c r="H21" s="55" t="s">
        <v>12</v>
      </c>
      <c r="I21" s="55"/>
      <c r="J21" s="93"/>
      <c r="K21" s="55">
        <v>1</v>
      </c>
      <c r="L21" s="55">
        <v>0</v>
      </c>
      <c r="M21" s="56">
        <v>0</v>
      </c>
      <c r="N21" s="46"/>
    </row>
    <row r="22" spans="1:14" ht="30" x14ac:dyDescent="0.2">
      <c r="A22" s="11" t="s">
        <v>23</v>
      </c>
      <c r="B22" s="125"/>
      <c r="C22" s="55">
        <v>1</v>
      </c>
      <c r="D22" s="55">
        <v>1</v>
      </c>
      <c r="E22" s="93"/>
      <c r="F22" s="55">
        <v>1</v>
      </c>
      <c r="G22" s="55">
        <v>1</v>
      </c>
      <c r="H22" s="55">
        <v>0</v>
      </c>
      <c r="I22" s="55">
        <v>0</v>
      </c>
      <c r="J22" s="93"/>
      <c r="K22" s="55">
        <v>0</v>
      </c>
      <c r="L22" s="55">
        <v>0</v>
      </c>
      <c r="M22" s="56">
        <v>0</v>
      </c>
      <c r="N22" s="46"/>
    </row>
    <row r="23" spans="1:14" s="96" customFormat="1" ht="15.75" x14ac:dyDescent="0.2">
      <c r="A23" s="12" t="s">
        <v>24</v>
      </c>
      <c r="B23" s="125"/>
      <c r="C23" s="95">
        <f>AVERAGE(C21:C22)</f>
        <v>2</v>
      </c>
      <c r="D23" s="95">
        <f>AVERAGE(D21:D22)</f>
        <v>2</v>
      </c>
      <c r="E23" s="93"/>
      <c r="F23" s="95">
        <f>AVERAGE(F21:F22)</f>
        <v>2</v>
      </c>
      <c r="G23" s="95">
        <f>AVERAGE(G21:G22)</f>
        <v>2</v>
      </c>
      <c r="H23" s="95">
        <f>AVERAGE(H21:H22)</f>
        <v>0</v>
      </c>
      <c r="I23" s="95">
        <f>AVERAGE(I21:I22)</f>
        <v>0</v>
      </c>
      <c r="J23" s="93"/>
      <c r="K23" s="95">
        <f>AVERAGE(K21:K22)</f>
        <v>0.5</v>
      </c>
      <c r="L23" s="95">
        <f>AVERAGE(L21:L22)</f>
        <v>0</v>
      </c>
      <c r="M23" s="95">
        <f>AVERAGE(M21:M22)</f>
        <v>0</v>
      </c>
      <c r="N23" s="102"/>
    </row>
    <row r="24" spans="1:14" s="6" customFormat="1" x14ac:dyDescent="0.2">
      <c r="A24" s="11" t="s">
        <v>25</v>
      </c>
      <c r="B24" s="125"/>
      <c r="C24" s="55">
        <v>2</v>
      </c>
      <c r="D24" s="55">
        <v>2</v>
      </c>
      <c r="E24" s="93"/>
      <c r="F24" s="55">
        <v>2</v>
      </c>
      <c r="G24" s="55">
        <v>2</v>
      </c>
      <c r="H24" s="55">
        <v>2</v>
      </c>
      <c r="I24" s="55">
        <v>2</v>
      </c>
      <c r="J24" s="93"/>
      <c r="K24" s="55">
        <v>1</v>
      </c>
      <c r="L24" s="55">
        <v>1</v>
      </c>
      <c r="M24" s="56">
        <v>0</v>
      </c>
      <c r="N24" s="54"/>
    </row>
    <row r="25" spans="1:14" x14ac:dyDescent="0.2">
      <c r="A25" s="11" t="s">
        <v>26</v>
      </c>
      <c r="B25" s="125"/>
      <c r="C25" s="55"/>
      <c r="D25" s="55"/>
      <c r="E25" s="93"/>
      <c r="F25" s="55"/>
      <c r="G25" s="55"/>
      <c r="H25" s="55"/>
      <c r="I25" s="55"/>
      <c r="J25" s="93"/>
      <c r="K25" s="55"/>
      <c r="L25" s="55"/>
      <c r="M25" s="56"/>
      <c r="N25" s="46"/>
    </row>
    <row r="26" spans="1:14" x14ac:dyDescent="0.2">
      <c r="A26" s="11" t="s">
        <v>27</v>
      </c>
      <c r="B26" s="125"/>
      <c r="C26" s="55"/>
      <c r="D26" s="55"/>
      <c r="E26" s="93"/>
      <c r="F26" s="55"/>
      <c r="G26" s="55"/>
      <c r="H26" s="55"/>
      <c r="I26" s="55"/>
      <c r="J26" s="93"/>
      <c r="K26" s="55"/>
      <c r="L26" s="55"/>
      <c r="M26" s="56"/>
      <c r="N26" s="46"/>
    </row>
    <row r="27" spans="1:14" ht="15.75" x14ac:dyDescent="0.2">
      <c r="A27" s="12" t="s">
        <v>28</v>
      </c>
      <c r="B27" s="125"/>
      <c r="C27" s="95">
        <f>AVERAGE(C24:C26)</f>
        <v>2</v>
      </c>
      <c r="D27" s="95">
        <f>AVERAGE(D24:D26)</f>
        <v>2</v>
      </c>
      <c r="E27" s="93"/>
      <c r="F27" s="95">
        <f>AVERAGE(F24:F26)</f>
        <v>2</v>
      </c>
      <c r="G27" s="95">
        <f>AVERAGE(G24:G26)</f>
        <v>2</v>
      </c>
      <c r="H27" s="95">
        <f>AVERAGE(H24:H26)</f>
        <v>2</v>
      </c>
      <c r="I27" s="95">
        <f>AVERAGE(I24:I26)</f>
        <v>2</v>
      </c>
      <c r="J27" s="93"/>
      <c r="K27" s="95">
        <f>AVERAGE(K24:K26)</f>
        <v>1</v>
      </c>
      <c r="L27" s="95">
        <f>AVERAGE(L24:L26)</f>
        <v>1</v>
      </c>
      <c r="M27" s="95">
        <f>AVERAGE(M24:M26)</f>
        <v>0</v>
      </c>
      <c r="N27" s="46"/>
    </row>
    <row r="28" spans="1:14" s="96" customFormat="1" x14ac:dyDescent="0.2">
      <c r="A28" s="11" t="s">
        <v>29</v>
      </c>
      <c r="B28" s="125"/>
      <c r="C28" s="55">
        <v>1</v>
      </c>
      <c r="D28" s="55">
        <v>2</v>
      </c>
      <c r="E28" s="93"/>
      <c r="F28" s="55">
        <v>2</v>
      </c>
      <c r="G28" s="55">
        <v>2</v>
      </c>
      <c r="H28" s="55">
        <v>1</v>
      </c>
      <c r="I28" s="55">
        <v>2</v>
      </c>
      <c r="J28" s="93"/>
      <c r="K28" s="55">
        <v>0</v>
      </c>
      <c r="L28" s="55">
        <v>0</v>
      </c>
      <c r="M28" s="56">
        <v>0</v>
      </c>
      <c r="N28" s="102"/>
    </row>
    <row r="29" spans="1:14" s="6" customFormat="1" x14ac:dyDescent="0.2">
      <c r="A29" s="11" t="s">
        <v>30</v>
      </c>
      <c r="B29" s="125"/>
      <c r="C29" s="55"/>
      <c r="D29" s="55"/>
      <c r="E29" s="93"/>
      <c r="F29" s="55"/>
      <c r="G29" s="55"/>
      <c r="H29" s="55"/>
      <c r="I29" s="55"/>
      <c r="J29" s="93"/>
      <c r="K29" s="55"/>
      <c r="L29" s="55"/>
      <c r="M29" s="56"/>
      <c r="N29" s="54"/>
    </row>
    <row r="30" spans="1:14" x14ac:dyDescent="0.2">
      <c r="A30" s="11" t="s">
        <v>31</v>
      </c>
      <c r="B30" s="125"/>
      <c r="C30" s="55"/>
      <c r="D30" s="55"/>
      <c r="E30" s="93"/>
      <c r="F30" s="55"/>
      <c r="G30" s="55"/>
      <c r="H30" s="55"/>
      <c r="I30" s="55"/>
      <c r="J30" s="93"/>
      <c r="K30" s="55"/>
      <c r="L30" s="55"/>
      <c r="M30" s="56"/>
      <c r="N30" s="46"/>
    </row>
    <row r="31" spans="1:14" x14ac:dyDescent="0.2">
      <c r="A31" s="11" t="s">
        <v>32</v>
      </c>
      <c r="B31" s="125"/>
      <c r="C31" s="55" t="s">
        <v>12</v>
      </c>
      <c r="D31" s="55">
        <v>3</v>
      </c>
      <c r="E31" s="93"/>
      <c r="F31" s="55"/>
      <c r="G31" s="55"/>
      <c r="H31" s="55"/>
      <c r="I31" s="55"/>
      <c r="J31" s="93"/>
      <c r="K31" s="55"/>
      <c r="L31" s="55">
        <v>3</v>
      </c>
      <c r="M31" s="56"/>
      <c r="N31" s="46"/>
    </row>
    <row r="32" spans="1:14" ht="15.75" x14ac:dyDescent="0.2">
      <c r="A32" s="12" t="s">
        <v>33</v>
      </c>
      <c r="B32" s="125"/>
      <c r="C32" s="98">
        <f>AVERAGE(D33:D33)</f>
        <v>1</v>
      </c>
      <c r="D32" s="98">
        <f>AVERAGE(D33:D33)</f>
        <v>1</v>
      </c>
      <c r="E32" s="93"/>
      <c r="F32" s="98">
        <v>2</v>
      </c>
      <c r="G32" s="98">
        <v>2</v>
      </c>
      <c r="H32" s="98">
        <v>2</v>
      </c>
      <c r="I32" s="98">
        <v>2</v>
      </c>
      <c r="J32" s="93"/>
      <c r="K32" s="98"/>
      <c r="L32" s="98">
        <v>1</v>
      </c>
      <c r="M32" s="99"/>
      <c r="N32" s="46"/>
    </row>
    <row r="33" spans="1:14" x14ac:dyDescent="0.2">
      <c r="A33" s="11" t="s">
        <v>34</v>
      </c>
      <c r="B33" s="125"/>
      <c r="C33" s="55">
        <v>1</v>
      </c>
      <c r="D33" s="55">
        <v>1</v>
      </c>
      <c r="E33" s="93"/>
      <c r="F33" s="55">
        <v>2</v>
      </c>
      <c r="G33" s="55">
        <v>2</v>
      </c>
      <c r="H33" s="55">
        <v>2</v>
      </c>
      <c r="I33" s="55">
        <v>2</v>
      </c>
      <c r="J33" s="93"/>
      <c r="K33" s="55"/>
      <c r="L33" s="55">
        <v>1</v>
      </c>
      <c r="M33" s="56"/>
      <c r="N33" s="46"/>
    </row>
    <row r="34" spans="1:14" s="96" customFormat="1" x14ac:dyDescent="0.2">
      <c r="N34" s="102"/>
    </row>
    <row r="35" spans="1:14" s="6" customFormat="1" x14ac:dyDescent="0.2">
      <c r="N35" s="54"/>
    </row>
    <row r="36" spans="1:14" x14ac:dyDescent="0.2">
      <c r="N36" s="46"/>
    </row>
    <row r="59" spans="14:14" x14ac:dyDescent="0.2">
      <c r="N59" s="46"/>
    </row>
    <row r="60" spans="14:14" x14ac:dyDescent="0.2">
      <c r="N60" s="46"/>
    </row>
    <row r="61" spans="14:14" x14ac:dyDescent="0.2">
      <c r="N61" s="46"/>
    </row>
  </sheetData>
  <pageMargins left="0.7" right="0.7" top="0.78740157499999996" bottom="0.78740157499999996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3F84-A17A-47FC-82C0-477FB7268B4A}">
  <sheetPr>
    <tabColor rgb="FF00B0F0"/>
  </sheetPr>
  <dimension ref="A1:N55"/>
  <sheetViews>
    <sheetView zoomScaleNormal="100" workbookViewId="0">
      <selection activeCell="H13" sqref="H13"/>
    </sheetView>
  </sheetViews>
  <sheetFormatPr baseColWidth="10" defaultColWidth="11.5546875" defaultRowHeight="15" x14ac:dyDescent="0.2"/>
  <cols>
    <col min="1" max="1" width="22.21875" customWidth="1"/>
  </cols>
  <sheetData>
    <row r="1" spans="1:14" x14ac:dyDescent="0.2">
      <c r="A1" s="1" t="s">
        <v>0</v>
      </c>
      <c r="B1" t="s">
        <v>89</v>
      </c>
      <c r="C1" t="s">
        <v>90</v>
      </c>
    </row>
    <row r="2" spans="1:14" x14ac:dyDescent="0.2">
      <c r="A2" s="1" t="s">
        <v>3</v>
      </c>
      <c r="B2" t="s">
        <v>82</v>
      </c>
    </row>
    <row r="4" spans="1:14" x14ac:dyDescent="0.2">
      <c r="A4" s="72" t="s">
        <v>5</v>
      </c>
      <c r="B4" s="73">
        <v>1</v>
      </c>
      <c r="C4" s="74">
        <v>2</v>
      </c>
      <c r="D4" s="74">
        <v>3</v>
      </c>
      <c r="E4" s="74">
        <v>4</v>
      </c>
      <c r="F4" s="74">
        <v>5</v>
      </c>
      <c r="G4" s="74">
        <v>6</v>
      </c>
      <c r="H4" s="74">
        <v>7</v>
      </c>
      <c r="I4" s="74">
        <v>8</v>
      </c>
      <c r="J4" s="74">
        <v>9</v>
      </c>
      <c r="K4" s="74">
        <v>10</v>
      </c>
      <c r="L4" s="74">
        <v>11</v>
      </c>
      <c r="M4" s="75">
        <v>12</v>
      </c>
      <c r="N4" s="46"/>
    </row>
    <row r="5" spans="1:14" x14ac:dyDescent="0.2">
      <c r="A5" s="76" t="s">
        <v>6</v>
      </c>
      <c r="B5" s="77">
        <v>44449</v>
      </c>
      <c r="C5" s="78">
        <v>44456</v>
      </c>
      <c r="D5" s="78">
        <v>44463</v>
      </c>
      <c r="E5" s="78">
        <v>44470</v>
      </c>
      <c r="F5" s="78">
        <v>44477</v>
      </c>
      <c r="G5" s="78">
        <v>44484</v>
      </c>
      <c r="H5" s="78">
        <v>44491</v>
      </c>
      <c r="I5" s="78">
        <v>44498</v>
      </c>
      <c r="J5" s="78">
        <v>44505</v>
      </c>
      <c r="K5" s="78">
        <v>44512</v>
      </c>
      <c r="L5" s="78">
        <v>44519</v>
      </c>
      <c r="M5" s="79">
        <v>44526</v>
      </c>
      <c r="N5" s="46"/>
    </row>
    <row r="6" spans="1:14" s="6" customFormat="1" ht="15.75" x14ac:dyDescent="0.25">
      <c r="A6" s="80" t="s">
        <v>7</v>
      </c>
      <c r="B6" s="149"/>
      <c r="C6" s="52"/>
      <c r="D6" s="52"/>
      <c r="E6" s="146" t="s">
        <v>38</v>
      </c>
      <c r="F6" s="52"/>
      <c r="G6" s="52"/>
      <c r="H6" s="52"/>
      <c r="I6" s="52"/>
      <c r="J6" s="146" t="s">
        <v>39</v>
      </c>
      <c r="K6" s="52"/>
      <c r="L6" s="52"/>
      <c r="M6" s="53"/>
      <c r="N6" s="54"/>
    </row>
    <row r="7" spans="1:14" x14ac:dyDescent="0.2">
      <c r="A7" s="11" t="s">
        <v>8</v>
      </c>
      <c r="B7" s="150"/>
      <c r="C7" s="55">
        <v>2</v>
      </c>
      <c r="D7" s="55">
        <v>3</v>
      </c>
      <c r="E7" s="147"/>
      <c r="F7" s="55">
        <v>2</v>
      </c>
      <c r="G7" s="55">
        <v>3</v>
      </c>
      <c r="H7" s="55"/>
      <c r="I7" s="55"/>
      <c r="J7" s="147"/>
      <c r="K7" s="55"/>
      <c r="L7" s="55">
        <v>0</v>
      </c>
      <c r="M7" s="56">
        <v>0</v>
      </c>
      <c r="N7" s="46"/>
    </row>
    <row r="8" spans="1:14" ht="30" x14ac:dyDescent="0.2">
      <c r="A8" s="11" t="s">
        <v>9</v>
      </c>
      <c r="B8" s="150"/>
      <c r="C8" s="55">
        <v>3</v>
      </c>
      <c r="D8" s="55">
        <v>3</v>
      </c>
      <c r="E8" s="147"/>
      <c r="F8" s="55">
        <v>3</v>
      </c>
      <c r="G8" s="55"/>
      <c r="H8" s="55"/>
      <c r="I8" s="55"/>
      <c r="J8" s="147"/>
      <c r="K8" s="55"/>
      <c r="L8" s="55">
        <v>0</v>
      </c>
      <c r="M8" s="56">
        <v>0</v>
      </c>
      <c r="N8" s="46"/>
    </row>
    <row r="9" spans="1:14" x14ac:dyDescent="0.2">
      <c r="A9" s="11" t="s">
        <v>10</v>
      </c>
      <c r="B9" s="150"/>
      <c r="C9" s="55">
        <v>2</v>
      </c>
      <c r="D9" s="55">
        <v>2</v>
      </c>
      <c r="E9" s="147"/>
      <c r="F9" s="55"/>
      <c r="G9" s="55"/>
      <c r="H9" s="55"/>
      <c r="I9" s="55"/>
      <c r="J9" s="147"/>
      <c r="K9" s="55"/>
      <c r="L9" s="55">
        <v>0</v>
      </c>
      <c r="M9" s="56">
        <v>0</v>
      </c>
      <c r="N9" s="46"/>
    </row>
    <row r="10" spans="1:14" x14ac:dyDescent="0.2">
      <c r="A10" s="11" t="s">
        <v>11</v>
      </c>
      <c r="B10" s="150"/>
      <c r="C10" s="55">
        <v>0</v>
      </c>
      <c r="D10" s="55">
        <v>0</v>
      </c>
      <c r="E10" s="147"/>
      <c r="F10" s="55">
        <v>0</v>
      </c>
      <c r="G10" s="55">
        <v>0</v>
      </c>
      <c r="H10" s="55">
        <v>0</v>
      </c>
      <c r="I10" s="55">
        <v>0</v>
      </c>
      <c r="J10" s="147"/>
      <c r="K10" s="55">
        <v>0</v>
      </c>
      <c r="L10" s="55">
        <v>0</v>
      </c>
      <c r="M10" s="56">
        <v>0</v>
      </c>
      <c r="N10" s="46"/>
    </row>
    <row r="11" spans="1:14" x14ac:dyDescent="0.2">
      <c r="A11" s="11" t="s">
        <v>13</v>
      </c>
      <c r="B11" s="150"/>
      <c r="C11" s="55"/>
      <c r="D11" s="55"/>
      <c r="E11" s="147"/>
      <c r="F11" s="55">
        <v>0</v>
      </c>
      <c r="G11" s="55"/>
      <c r="H11" s="55"/>
      <c r="I11" s="55"/>
      <c r="J11" s="147"/>
      <c r="K11" s="55"/>
      <c r="L11" s="55"/>
      <c r="M11" s="56"/>
      <c r="N11" s="46"/>
    </row>
    <row r="12" spans="1:14" ht="30" x14ac:dyDescent="0.2">
      <c r="A12" s="11" t="s">
        <v>14</v>
      </c>
      <c r="B12" s="150"/>
      <c r="C12" s="55">
        <v>1</v>
      </c>
      <c r="D12" s="55">
        <v>3</v>
      </c>
      <c r="E12" s="147"/>
      <c r="F12" s="55"/>
      <c r="G12" s="55"/>
      <c r="H12" s="55"/>
      <c r="I12" s="55"/>
      <c r="J12" s="147"/>
      <c r="K12" s="55"/>
      <c r="L12" s="81">
        <v>0</v>
      </c>
      <c r="M12" s="56">
        <v>0</v>
      </c>
      <c r="N12" s="46"/>
    </row>
    <row r="13" spans="1:14" x14ac:dyDescent="0.2">
      <c r="A13" s="11" t="s">
        <v>15</v>
      </c>
      <c r="B13" s="150"/>
      <c r="C13" s="55" t="s">
        <v>12</v>
      </c>
      <c r="D13" s="55" t="s">
        <v>12</v>
      </c>
      <c r="E13" s="147"/>
      <c r="F13" s="55">
        <v>0</v>
      </c>
      <c r="G13" s="55">
        <v>0</v>
      </c>
      <c r="H13" s="55" t="s">
        <v>12</v>
      </c>
      <c r="I13" s="55">
        <v>0</v>
      </c>
      <c r="J13" s="147"/>
      <c r="K13" s="55">
        <v>1</v>
      </c>
      <c r="L13" s="55">
        <v>0</v>
      </c>
      <c r="M13" s="56">
        <v>0</v>
      </c>
      <c r="N13" s="46"/>
    </row>
    <row r="14" spans="1:14" x14ac:dyDescent="0.2">
      <c r="A14" s="11" t="s">
        <v>16</v>
      </c>
      <c r="B14" s="150"/>
      <c r="C14" s="55">
        <v>2</v>
      </c>
      <c r="D14" s="55">
        <v>2</v>
      </c>
      <c r="E14" s="147"/>
      <c r="F14" s="55">
        <v>2</v>
      </c>
      <c r="G14" s="55">
        <v>2</v>
      </c>
      <c r="H14" s="55">
        <v>2</v>
      </c>
      <c r="I14" s="55">
        <v>2</v>
      </c>
      <c r="J14" s="147"/>
      <c r="K14" s="55">
        <v>2</v>
      </c>
      <c r="L14" s="55">
        <v>2</v>
      </c>
      <c r="M14" s="56">
        <v>2</v>
      </c>
      <c r="N14" s="46"/>
    </row>
    <row r="15" spans="1:14" x14ac:dyDescent="0.2">
      <c r="A15" s="11" t="s">
        <v>17</v>
      </c>
      <c r="B15" s="150"/>
      <c r="C15" s="55">
        <v>3</v>
      </c>
      <c r="D15" s="55">
        <v>4</v>
      </c>
      <c r="E15" s="147"/>
      <c r="F15" s="55"/>
      <c r="G15" s="55"/>
      <c r="H15" s="55"/>
      <c r="I15" s="55"/>
      <c r="J15" s="147"/>
      <c r="K15" s="55"/>
      <c r="L15" s="55"/>
      <c r="M15" s="56">
        <v>1</v>
      </c>
      <c r="N15" s="46"/>
    </row>
    <row r="16" spans="1:14" x14ac:dyDescent="0.2">
      <c r="A16" s="11" t="s">
        <v>18</v>
      </c>
      <c r="B16" s="150"/>
      <c r="C16" s="55"/>
      <c r="D16" s="55">
        <v>1</v>
      </c>
      <c r="E16" s="147"/>
      <c r="F16" s="55">
        <v>2</v>
      </c>
      <c r="G16" s="55">
        <v>3</v>
      </c>
      <c r="H16" s="55"/>
      <c r="I16" s="55"/>
      <c r="J16" s="147"/>
      <c r="K16" s="55"/>
      <c r="L16" s="55" t="s">
        <v>12</v>
      </c>
      <c r="M16" s="56" t="s">
        <v>12</v>
      </c>
      <c r="N16" s="46"/>
    </row>
    <row r="17" spans="1:14" x14ac:dyDescent="0.2">
      <c r="A17" s="82" t="s">
        <v>41</v>
      </c>
      <c r="B17" s="150"/>
      <c r="C17" s="86">
        <f>AVERAGE(C7:C16)</f>
        <v>1.8571428571428572</v>
      </c>
      <c r="D17" s="86">
        <f>AVERAGE(D7:D16)</f>
        <v>2.25</v>
      </c>
      <c r="E17" s="147"/>
      <c r="F17" s="86">
        <f>AVERAGE(F7:F16)</f>
        <v>1.2857142857142858</v>
      </c>
      <c r="G17" s="86">
        <f>AVERAGE(G7:G16)</f>
        <v>1.6</v>
      </c>
      <c r="H17" s="86">
        <f>AVERAGE(H7:H16)</f>
        <v>1</v>
      </c>
      <c r="I17" s="86">
        <f>AVERAGE(I7:I16)</f>
        <v>0.66666666666666663</v>
      </c>
      <c r="J17" s="147"/>
      <c r="K17" s="86">
        <f>AVERAGE(K7:K16)</f>
        <v>1</v>
      </c>
      <c r="L17" s="86">
        <f>AVERAGE(L7:L16)</f>
        <v>0.2857142857142857</v>
      </c>
      <c r="M17" s="86">
        <f>AVERAGE(M7:M16)</f>
        <v>0.375</v>
      </c>
      <c r="N17" s="46"/>
    </row>
    <row r="18" spans="1:14" s="6" customFormat="1" ht="15.75" x14ac:dyDescent="0.2">
      <c r="A18" s="12" t="s">
        <v>19</v>
      </c>
      <c r="B18" s="150"/>
      <c r="C18" s="62"/>
      <c r="D18" s="62"/>
      <c r="E18" s="147"/>
      <c r="F18" s="62"/>
      <c r="G18" s="62"/>
      <c r="H18" s="62"/>
      <c r="I18" s="62"/>
      <c r="J18" s="147"/>
      <c r="K18" s="62"/>
      <c r="L18" s="62"/>
      <c r="M18" s="63"/>
      <c r="N18" s="54"/>
    </row>
    <row r="19" spans="1:14" s="6" customFormat="1" ht="15.75" x14ac:dyDescent="0.2">
      <c r="A19" s="12" t="s">
        <v>20</v>
      </c>
      <c r="B19" s="150"/>
      <c r="C19" s="62">
        <f>AVERAGE(C20:C22)</f>
        <v>2.3333333333333335</v>
      </c>
      <c r="D19" s="62">
        <f>AVERAGE(D20:D22)</f>
        <v>1.6666666666666667</v>
      </c>
      <c r="E19" s="147"/>
      <c r="F19" s="62">
        <f t="shared" ref="F19:I19" si="0">AVERAGE(F20:F22)</f>
        <v>1.6666666666666667</v>
      </c>
      <c r="G19" s="62">
        <f t="shared" si="0"/>
        <v>2.6666666666666665</v>
      </c>
      <c r="H19" s="62">
        <f t="shared" si="0"/>
        <v>2</v>
      </c>
      <c r="I19" s="62">
        <f t="shared" si="0"/>
        <v>1</v>
      </c>
      <c r="J19" s="147"/>
      <c r="K19" s="62">
        <f t="shared" ref="K19:M19" si="1">AVERAGE(K20:K22)</f>
        <v>0.66666666666666663</v>
      </c>
      <c r="L19" s="62">
        <f t="shared" si="1"/>
        <v>0</v>
      </c>
      <c r="M19" s="62">
        <f t="shared" si="1"/>
        <v>0.33333333333333331</v>
      </c>
      <c r="N19" s="54"/>
    </row>
    <row r="20" spans="1:14" ht="30" x14ac:dyDescent="0.2">
      <c r="A20" s="11" t="s">
        <v>21</v>
      </c>
      <c r="B20" s="150"/>
      <c r="C20" s="55">
        <v>3</v>
      </c>
      <c r="D20" s="55">
        <v>2</v>
      </c>
      <c r="E20" s="147"/>
      <c r="F20" s="55">
        <v>2</v>
      </c>
      <c r="G20" s="55">
        <v>3</v>
      </c>
      <c r="H20" s="55">
        <v>3</v>
      </c>
      <c r="I20" s="55">
        <v>1</v>
      </c>
      <c r="J20" s="147"/>
      <c r="K20" s="55">
        <v>1</v>
      </c>
      <c r="L20" s="55">
        <v>0</v>
      </c>
      <c r="M20" s="56">
        <v>1</v>
      </c>
      <c r="N20" s="46"/>
    </row>
    <row r="21" spans="1:14" x14ac:dyDescent="0.2">
      <c r="A21" s="11" t="s">
        <v>22</v>
      </c>
      <c r="B21" s="150"/>
      <c r="C21" s="55">
        <v>3</v>
      </c>
      <c r="D21" s="55">
        <v>2</v>
      </c>
      <c r="E21" s="147"/>
      <c r="F21" s="55">
        <v>2</v>
      </c>
      <c r="G21" s="55">
        <v>4</v>
      </c>
      <c r="H21" s="55" t="s">
        <v>12</v>
      </c>
      <c r="I21" s="55"/>
      <c r="J21" s="147"/>
      <c r="K21" s="55">
        <v>1</v>
      </c>
      <c r="L21" s="55">
        <v>0</v>
      </c>
      <c r="M21" s="56">
        <v>0</v>
      </c>
      <c r="N21" s="46"/>
    </row>
    <row r="22" spans="1:14" ht="30" x14ac:dyDescent="0.2">
      <c r="A22" s="11" t="s">
        <v>23</v>
      </c>
      <c r="B22" s="150"/>
      <c r="C22" s="55">
        <v>1</v>
      </c>
      <c r="D22" s="55">
        <v>1</v>
      </c>
      <c r="E22" s="147"/>
      <c r="F22" s="55">
        <v>1</v>
      </c>
      <c r="G22" s="55">
        <v>1</v>
      </c>
      <c r="H22" s="55">
        <v>1</v>
      </c>
      <c r="I22" s="55">
        <v>1</v>
      </c>
      <c r="J22" s="147"/>
      <c r="K22" s="55">
        <v>0</v>
      </c>
      <c r="L22" s="55">
        <v>0</v>
      </c>
      <c r="M22" s="56">
        <v>0</v>
      </c>
      <c r="N22" s="46"/>
    </row>
    <row r="23" spans="1:14" s="6" customFormat="1" ht="15.75" x14ac:dyDescent="0.2">
      <c r="A23" s="12" t="s">
        <v>24</v>
      </c>
      <c r="B23" s="150"/>
      <c r="C23" s="62">
        <f t="shared" ref="C23:D23" si="2">AVERAGE(C24:C26)</f>
        <v>2</v>
      </c>
      <c r="D23" s="62">
        <f t="shared" si="2"/>
        <v>2</v>
      </c>
      <c r="E23" s="147"/>
      <c r="F23" s="62">
        <f t="shared" ref="F23:I23" si="3">AVERAGE(F24:F26)</f>
        <v>2</v>
      </c>
      <c r="G23" s="62">
        <f t="shared" si="3"/>
        <v>2</v>
      </c>
      <c r="H23" s="62">
        <f t="shared" si="3"/>
        <v>2</v>
      </c>
      <c r="I23" s="62">
        <f t="shared" si="3"/>
        <v>2</v>
      </c>
      <c r="J23" s="147"/>
      <c r="K23" s="62">
        <f t="shared" ref="K23:M23" si="4">AVERAGE(K24:K26)</f>
        <v>1</v>
      </c>
      <c r="L23" s="62">
        <f t="shared" si="4"/>
        <v>0</v>
      </c>
      <c r="M23" s="62">
        <f t="shared" si="4"/>
        <v>0</v>
      </c>
      <c r="N23" s="54"/>
    </row>
    <row r="24" spans="1:14" x14ac:dyDescent="0.2">
      <c r="A24" s="11" t="s">
        <v>25</v>
      </c>
      <c r="B24" s="150"/>
      <c r="C24" s="55">
        <v>2</v>
      </c>
      <c r="D24" s="55">
        <v>2</v>
      </c>
      <c r="E24" s="147"/>
      <c r="F24" s="55">
        <v>2</v>
      </c>
      <c r="G24" s="55">
        <v>2</v>
      </c>
      <c r="H24" s="55">
        <v>2</v>
      </c>
      <c r="I24" s="55">
        <v>2</v>
      </c>
      <c r="J24" s="147"/>
      <c r="K24" s="55">
        <v>1</v>
      </c>
      <c r="L24" s="55">
        <v>0</v>
      </c>
      <c r="M24" s="56">
        <v>0</v>
      </c>
      <c r="N24" s="46"/>
    </row>
    <row r="25" spans="1:14" x14ac:dyDescent="0.2">
      <c r="A25" s="11" t="s">
        <v>26</v>
      </c>
      <c r="B25" s="150"/>
      <c r="C25" s="55"/>
      <c r="D25" s="55"/>
      <c r="E25" s="147"/>
      <c r="F25" s="55"/>
      <c r="G25" s="55"/>
      <c r="H25" s="55"/>
      <c r="I25" s="55"/>
      <c r="J25" s="147"/>
      <c r="K25" s="55"/>
      <c r="L25" s="55"/>
      <c r="M25" s="56"/>
      <c r="N25" s="46"/>
    </row>
    <row r="26" spans="1:14" x14ac:dyDescent="0.2">
      <c r="A26" s="11" t="s">
        <v>27</v>
      </c>
      <c r="B26" s="150"/>
      <c r="C26" s="55"/>
      <c r="D26" s="55"/>
      <c r="E26" s="147"/>
      <c r="F26" s="55"/>
      <c r="G26" s="55"/>
      <c r="H26" s="55"/>
      <c r="I26" s="55"/>
      <c r="J26" s="147"/>
      <c r="K26" s="55"/>
      <c r="L26" s="55"/>
      <c r="M26" s="56"/>
      <c r="N26" s="46"/>
    </row>
    <row r="27" spans="1:14" s="6" customFormat="1" ht="15.75" x14ac:dyDescent="0.2">
      <c r="A27" s="12" t="s">
        <v>28</v>
      </c>
      <c r="B27" s="150"/>
      <c r="C27" s="62">
        <f>AVERAGE(C28:C31)</f>
        <v>1</v>
      </c>
      <c r="D27" s="62">
        <f>AVERAGE(D28:D31)</f>
        <v>2.5</v>
      </c>
      <c r="E27" s="147"/>
      <c r="F27" s="62">
        <f t="shared" ref="F27:I27" si="5">AVERAGE(F28:F31)</f>
        <v>2</v>
      </c>
      <c r="G27" s="62">
        <f t="shared" si="5"/>
        <v>2</v>
      </c>
      <c r="H27" s="62">
        <f t="shared" si="5"/>
        <v>1</v>
      </c>
      <c r="I27" s="62">
        <f t="shared" si="5"/>
        <v>2</v>
      </c>
      <c r="J27" s="147"/>
      <c r="K27" s="62">
        <f t="shared" ref="K27:M27" si="6">AVERAGE(K28:K31)</f>
        <v>0</v>
      </c>
      <c r="L27" s="62">
        <f t="shared" si="6"/>
        <v>2</v>
      </c>
      <c r="M27" s="62">
        <f t="shared" si="6"/>
        <v>0</v>
      </c>
      <c r="N27" s="54"/>
    </row>
    <row r="28" spans="1:14" x14ac:dyDescent="0.2">
      <c r="A28" s="11" t="s">
        <v>29</v>
      </c>
      <c r="B28" s="150"/>
      <c r="C28" s="55">
        <v>1</v>
      </c>
      <c r="D28" s="55">
        <v>2</v>
      </c>
      <c r="E28" s="147"/>
      <c r="F28" s="55">
        <v>2</v>
      </c>
      <c r="G28" s="55">
        <v>2</v>
      </c>
      <c r="H28" s="55">
        <v>1</v>
      </c>
      <c r="I28" s="55">
        <v>2</v>
      </c>
      <c r="J28" s="147"/>
      <c r="K28" s="55">
        <v>0</v>
      </c>
      <c r="L28" s="55">
        <v>0</v>
      </c>
      <c r="M28" s="56">
        <v>0</v>
      </c>
      <c r="N28" s="46"/>
    </row>
    <row r="29" spans="1:14" x14ac:dyDescent="0.2">
      <c r="A29" s="11" t="s">
        <v>30</v>
      </c>
      <c r="B29" s="150"/>
      <c r="C29" s="55"/>
      <c r="D29" s="55"/>
      <c r="E29" s="147"/>
      <c r="F29" s="55"/>
      <c r="G29" s="55"/>
      <c r="H29" s="55"/>
      <c r="I29" s="55"/>
      <c r="J29" s="147"/>
      <c r="K29" s="55"/>
      <c r="L29" s="55"/>
      <c r="M29" s="56"/>
      <c r="N29" s="46"/>
    </row>
    <row r="30" spans="1:14" x14ac:dyDescent="0.2">
      <c r="A30" s="11" t="s">
        <v>31</v>
      </c>
      <c r="B30" s="150"/>
      <c r="C30" s="55"/>
      <c r="D30" s="55"/>
      <c r="E30" s="147"/>
      <c r="F30" s="55"/>
      <c r="G30" s="55"/>
      <c r="H30" s="55"/>
      <c r="I30" s="55"/>
      <c r="J30" s="147"/>
      <c r="K30" s="55"/>
      <c r="L30" s="55"/>
      <c r="M30" s="56"/>
      <c r="N30" s="46"/>
    </row>
    <row r="31" spans="1:14" x14ac:dyDescent="0.2">
      <c r="A31" s="11" t="s">
        <v>32</v>
      </c>
      <c r="B31" s="150"/>
      <c r="C31" s="55" t="s">
        <v>12</v>
      </c>
      <c r="D31" s="55">
        <v>3</v>
      </c>
      <c r="E31" s="147"/>
      <c r="F31" s="55"/>
      <c r="G31" s="55"/>
      <c r="H31" s="55"/>
      <c r="I31" s="55"/>
      <c r="J31" s="147"/>
      <c r="K31" s="55"/>
      <c r="L31" s="55">
        <v>4</v>
      </c>
      <c r="M31" s="56"/>
      <c r="N31" s="46"/>
    </row>
    <row r="32" spans="1:14" s="6" customFormat="1" ht="15.75" x14ac:dyDescent="0.2">
      <c r="A32" s="12" t="s">
        <v>33</v>
      </c>
      <c r="B32" s="150"/>
      <c r="C32" s="62">
        <f>AVERAGE(C33)</f>
        <v>1</v>
      </c>
      <c r="D32" s="62">
        <f>AVERAGE(D33)</f>
        <v>2</v>
      </c>
      <c r="E32" s="147"/>
      <c r="F32" s="62">
        <f t="shared" ref="F32:I32" si="7">AVERAGE(F33)</f>
        <v>3</v>
      </c>
      <c r="G32" s="62">
        <f t="shared" si="7"/>
        <v>3</v>
      </c>
      <c r="H32" s="62">
        <f t="shared" si="7"/>
        <v>3</v>
      </c>
      <c r="I32" s="62" t="e">
        <f t="shared" si="7"/>
        <v>#DIV/0!</v>
      </c>
      <c r="J32" s="147"/>
      <c r="K32" s="62" t="e">
        <f t="shared" ref="K32:M32" si="8">AVERAGE(K33)</f>
        <v>#DIV/0!</v>
      </c>
      <c r="L32" s="62">
        <f t="shared" si="8"/>
        <v>1</v>
      </c>
      <c r="M32" s="62" t="e">
        <f t="shared" si="8"/>
        <v>#DIV/0!</v>
      </c>
      <c r="N32" s="54"/>
    </row>
    <row r="33" spans="1:14" x14ac:dyDescent="0.2">
      <c r="A33" s="11" t="s">
        <v>34</v>
      </c>
      <c r="B33" s="150"/>
      <c r="C33" s="55">
        <v>1</v>
      </c>
      <c r="D33" s="55">
        <v>2</v>
      </c>
      <c r="E33" s="147"/>
      <c r="F33" s="55">
        <v>3</v>
      </c>
      <c r="G33" s="55">
        <v>3</v>
      </c>
      <c r="H33" s="55">
        <v>3</v>
      </c>
      <c r="I33" s="55"/>
      <c r="J33" s="147"/>
      <c r="K33" s="55"/>
      <c r="L33" s="55">
        <v>1</v>
      </c>
      <c r="M33" s="56"/>
      <c r="N33" s="46"/>
    </row>
    <row r="34" spans="1:14" x14ac:dyDescent="0.2">
      <c r="A34" s="83"/>
      <c r="B34" s="150"/>
      <c r="C34" s="65"/>
      <c r="D34" s="55"/>
      <c r="E34" s="147"/>
      <c r="F34" s="65"/>
      <c r="G34" s="65"/>
      <c r="H34" s="65"/>
      <c r="I34" s="65"/>
      <c r="J34" s="147"/>
      <c r="K34" s="65"/>
      <c r="L34" s="65"/>
      <c r="M34" s="66"/>
      <c r="N34" s="46"/>
    </row>
    <row r="35" spans="1:14" s="6" customFormat="1" ht="31.5" x14ac:dyDescent="0.2">
      <c r="A35" s="10" t="s">
        <v>42</v>
      </c>
      <c r="B35" s="150"/>
      <c r="C35" s="52"/>
      <c r="D35" s="62"/>
      <c r="E35" s="147"/>
      <c r="F35" s="52"/>
      <c r="G35" s="52"/>
      <c r="H35" s="52"/>
      <c r="I35" s="52"/>
      <c r="J35" s="147"/>
      <c r="K35" s="52"/>
      <c r="L35" s="52"/>
      <c r="M35" s="53"/>
      <c r="N35" s="54"/>
    </row>
    <row r="36" spans="1:14" s="6" customFormat="1" ht="15.75" x14ac:dyDescent="0.2">
      <c r="A36" s="12" t="s">
        <v>43</v>
      </c>
      <c r="B36" s="150"/>
      <c r="C36" s="62"/>
      <c r="D36" s="62"/>
      <c r="E36" s="147"/>
      <c r="F36" s="62"/>
      <c r="G36" s="62"/>
      <c r="H36" s="62"/>
      <c r="I36" s="62"/>
      <c r="J36" s="147"/>
      <c r="K36" s="62"/>
      <c r="L36" s="62"/>
      <c r="M36" s="63"/>
      <c r="N36" s="54"/>
    </row>
    <row r="37" spans="1:14" x14ac:dyDescent="0.2">
      <c r="A37" s="11" t="s">
        <v>44</v>
      </c>
      <c r="B37" s="150"/>
      <c r="C37" s="55">
        <v>2</v>
      </c>
      <c r="D37" s="55">
        <v>2</v>
      </c>
      <c r="E37" s="147"/>
      <c r="F37" s="55">
        <v>2</v>
      </c>
      <c r="G37" s="55">
        <v>2</v>
      </c>
      <c r="H37" s="55">
        <v>2</v>
      </c>
      <c r="I37" s="55">
        <v>2</v>
      </c>
      <c r="J37" s="147"/>
      <c r="K37" s="55">
        <v>2</v>
      </c>
      <c r="L37" s="55">
        <v>1</v>
      </c>
      <c r="M37" s="55">
        <v>1</v>
      </c>
      <c r="N37" s="46"/>
    </row>
    <row r="38" spans="1:14" x14ac:dyDescent="0.2">
      <c r="A38" s="11" t="s">
        <v>45</v>
      </c>
      <c r="B38" s="150"/>
      <c r="C38" s="55" t="s">
        <v>12</v>
      </c>
      <c r="D38" s="55" t="s">
        <v>12</v>
      </c>
      <c r="E38" s="147"/>
      <c r="F38" s="55" t="s">
        <v>12</v>
      </c>
      <c r="G38" s="55" t="s">
        <v>12</v>
      </c>
      <c r="H38" s="55" t="s">
        <v>12</v>
      </c>
      <c r="I38" s="55" t="s">
        <v>12</v>
      </c>
      <c r="J38" s="147"/>
      <c r="K38" s="55" t="s">
        <v>12</v>
      </c>
      <c r="L38" s="55" t="s">
        <v>12</v>
      </c>
      <c r="M38" s="55" t="s">
        <v>12</v>
      </c>
      <c r="N38" s="46"/>
    </row>
    <row r="39" spans="1:14" ht="30" x14ac:dyDescent="0.2">
      <c r="A39" s="11" t="s">
        <v>46</v>
      </c>
      <c r="B39" s="150"/>
      <c r="C39" s="55">
        <v>1</v>
      </c>
      <c r="D39" s="55">
        <v>1</v>
      </c>
      <c r="E39" s="147"/>
      <c r="F39" s="55">
        <v>1</v>
      </c>
      <c r="G39" s="55">
        <v>1</v>
      </c>
      <c r="H39" s="55">
        <v>1</v>
      </c>
      <c r="I39" s="55">
        <v>1</v>
      </c>
      <c r="J39" s="147"/>
      <c r="K39" s="55">
        <v>1</v>
      </c>
      <c r="L39" s="55">
        <v>1</v>
      </c>
      <c r="M39" s="55">
        <v>1</v>
      </c>
      <c r="N39" s="46"/>
    </row>
    <row r="40" spans="1:14" s="6" customFormat="1" ht="15.75" x14ac:dyDescent="0.2">
      <c r="A40" s="12" t="s">
        <v>47</v>
      </c>
      <c r="B40" s="150"/>
      <c r="C40" s="62"/>
      <c r="D40" s="62"/>
      <c r="E40" s="147"/>
      <c r="F40" s="62"/>
      <c r="G40" s="62"/>
      <c r="H40" s="62"/>
      <c r="I40" s="62"/>
      <c r="J40" s="147"/>
      <c r="K40" s="62"/>
      <c r="L40" s="62"/>
      <c r="M40" s="62"/>
      <c r="N40" s="54"/>
    </row>
    <row r="41" spans="1:14" x14ac:dyDescent="0.2">
      <c r="A41" s="11" t="s">
        <v>48</v>
      </c>
      <c r="B41" s="150"/>
      <c r="C41" s="55">
        <v>1</v>
      </c>
      <c r="D41" s="55">
        <v>1</v>
      </c>
      <c r="E41" s="147"/>
      <c r="F41" s="55">
        <v>1</v>
      </c>
      <c r="G41" s="55">
        <v>1</v>
      </c>
      <c r="H41" s="55">
        <v>1</v>
      </c>
      <c r="I41" s="55">
        <v>1</v>
      </c>
      <c r="J41" s="147"/>
      <c r="K41" s="55">
        <v>1</v>
      </c>
      <c r="L41" s="55">
        <v>1</v>
      </c>
      <c r="M41" s="55">
        <v>1</v>
      </c>
      <c r="N41" s="46"/>
    </row>
    <row r="42" spans="1:14" x14ac:dyDescent="0.2">
      <c r="A42" s="11" t="s">
        <v>49</v>
      </c>
      <c r="B42" s="150"/>
      <c r="C42" s="55">
        <v>1</v>
      </c>
      <c r="D42" s="55">
        <v>2</v>
      </c>
      <c r="E42" s="147"/>
      <c r="F42" s="55">
        <v>1</v>
      </c>
      <c r="G42" s="55">
        <v>2</v>
      </c>
      <c r="H42" s="55">
        <v>2</v>
      </c>
      <c r="I42" s="55">
        <v>1</v>
      </c>
      <c r="J42" s="147"/>
      <c r="K42" s="55">
        <v>1</v>
      </c>
      <c r="L42" s="55">
        <v>2</v>
      </c>
      <c r="M42" s="55">
        <v>2</v>
      </c>
      <c r="N42" s="46"/>
    </row>
    <row r="43" spans="1:14" s="6" customFormat="1" ht="15.75" x14ac:dyDescent="0.2">
      <c r="A43" s="12" t="s">
        <v>50</v>
      </c>
      <c r="B43" s="150"/>
      <c r="C43" s="62"/>
      <c r="D43" s="62"/>
      <c r="E43" s="147"/>
      <c r="F43" s="62"/>
      <c r="G43" s="62"/>
      <c r="H43" s="62"/>
      <c r="I43" s="62"/>
      <c r="J43" s="147"/>
      <c r="K43" s="62"/>
      <c r="L43" s="62"/>
      <c r="M43" s="62"/>
      <c r="N43" s="54"/>
    </row>
    <row r="44" spans="1:14" x14ac:dyDescent="0.2">
      <c r="A44" s="11" t="s">
        <v>51</v>
      </c>
      <c r="B44" s="150"/>
      <c r="C44" s="55">
        <v>1</v>
      </c>
      <c r="D44" s="55">
        <v>1</v>
      </c>
      <c r="E44" s="147"/>
      <c r="F44" s="55">
        <v>2</v>
      </c>
      <c r="G44" s="55">
        <v>2</v>
      </c>
      <c r="H44" s="55">
        <v>1</v>
      </c>
      <c r="I44" s="55">
        <v>2</v>
      </c>
      <c r="J44" s="147"/>
      <c r="K44" s="55">
        <v>2</v>
      </c>
      <c r="L44" s="55">
        <v>1</v>
      </c>
      <c r="M44" s="55">
        <v>1</v>
      </c>
      <c r="N44" s="46"/>
    </row>
    <row r="45" spans="1:14" ht="30" x14ac:dyDescent="0.2">
      <c r="A45" s="11" t="s">
        <v>52</v>
      </c>
      <c r="B45" s="150"/>
      <c r="C45" s="55">
        <v>1</v>
      </c>
      <c r="D45" s="55">
        <v>2</v>
      </c>
      <c r="E45" s="147"/>
      <c r="F45" s="55">
        <v>2</v>
      </c>
      <c r="G45" s="55">
        <v>3</v>
      </c>
      <c r="H45" s="55">
        <v>2</v>
      </c>
      <c r="I45" s="55">
        <v>3</v>
      </c>
      <c r="J45" s="147"/>
      <c r="K45" s="55">
        <v>2</v>
      </c>
      <c r="L45" s="55">
        <v>2</v>
      </c>
      <c r="M45" s="55">
        <v>2</v>
      </c>
      <c r="N45" s="46"/>
    </row>
    <row r="46" spans="1:14" ht="30" x14ac:dyDescent="0.2">
      <c r="A46" s="11" t="s">
        <v>53</v>
      </c>
      <c r="B46" s="150"/>
      <c r="C46" s="55">
        <v>1</v>
      </c>
      <c r="D46" s="55">
        <v>1</v>
      </c>
      <c r="E46" s="147"/>
      <c r="F46" s="55">
        <v>1</v>
      </c>
      <c r="G46" s="55">
        <v>2</v>
      </c>
      <c r="H46" s="55">
        <v>2</v>
      </c>
      <c r="I46" s="55">
        <v>2</v>
      </c>
      <c r="J46" s="147"/>
      <c r="K46" s="55">
        <v>2</v>
      </c>
      <c r="L46" s="55">
        <v>2</v>
      </c>
      <c r="M46" s="55">
        <v>2</v>
      </c>
      <c r="N46" s="46"/>
    </row>
    <row r="47" spans="1:14" s="6" customFormat="1" ht="15.75" x14ac:dyDescent="0.2">
      <c r="A47" s="12" t="s">
        <v>54</v>
      </c>
      <c r="B47" s="150"/>
      <c r="C47" s="62"/>
      <c r="D47" s="62"/>
      <c r="E47" s="147"/>
      <c r="F47" s="62"/>
      <c r="G47" s="62"/>
      <c r="H47" s="62"/>
      <c r="I47" s="62"/>
      <c r="J47" s="147"/>
      <c r="K47" s="62"/>
      <c r="L47" s="62"/>
      <c r="M47" s="62"/>
      <c r="N47" s="54"/>
    </row>
    <row r="48" spans="1:14" x14ac:dyDescent="0.2">
      <c r="A48" s="11" t="s">
        <v>55</v>
      </c>
      <c r="B48" s="150"/>
      <c r="C48" s="55">
        <v>2</v>
      </c>
      <c r="D48" s="55">
        <v>2</v>
      </c>
      <c r="E48" s="147"/>
      <c r="F48" s="55">
        <v>1</v>
      </c>
      <c r="G48" s="55">
        <v>2</v>
      </c>
      <c r="H48" s="55">
        <v>1</v>
      </c>
      <c r="I48" s="55">
        <v>2</v>
      </c>
      <c r="J48" s="147"/>
      <c r="K48" s="55">
        <v>2</v>
      </c>
      <c r="L48" s="55">
        <v>1</v>
      </c>
      <c r="M48" s="55">
        <v>1</v>
      </c>
      <c r="N48" s="46"/>
    </row>
    <row r="49" spans="1:14" x14ac:dyDescent="0.2">
      <c r="A49" s="11" t="s">
        <v>56</v>
      </c>
      <c r="B49" s="150"/>
      <c r="C49" s="55" t="s">
        <v>12</v>
      </c>
      <c r="D49" s="55" t="s">
        <v>12</v>
      </c>
      <c r="E49" s="147"/>
      <c r="F49" s="55" t="s">
        <v>12</v>
      </c>
      <c r="G49" s="55">
        <v>2</v>
      </c>
      <c r="H49" s="55" t="s">
        <v>12</v>
      </c>
      <c r="I49" s="55" t="s">
        <v>12</v>
      </c>
      <c r="J49" s="147"/>
      <c r="K49" s="55" t="s">
        <v>12</v>
      </c>
      <c r="L49" s="55">
        <v>2</v>
      </c>
      <c r="M49" s="55" t="s">
        <v>12</v>
      </c>
      <c r="N49" s="46"/>
    </row>
    <row r="50" spans="1:14" ht="30" x14ac:dyDescent="0.2">
      <c r="A50" s="11" t="s">
        <v>57</v>
      </c>
      <c r="B50" s="150"/>
      <c r="C50" s="55">
        <v>1</v>
      </c>
      <c r="D50" s="55">
        <v>2</v>
      </c>
      <c r="E50" s="147"/>
      <c r="F50" s="55">
        <v>1</v>
      </c>
      <c r="G50" s="55">
        <v>2</v>
      </c>
      <c r="H50" s="55">
        <v>2</v>
      </c>
      <c r="I50" s="55">
        <v>2</v>
      </c>
      <c r="J50" s="147"/>
      <c r="K50" s="55">
        <v>2</v>
      </c>
      <c r="L50" s="55">
        <v>1</v>
      </c>
      <c r="M50" s="55">
        <v>2</v>
      </c>
      <c r="N50" s="7" t="s">
        <v>74</v>
      </c>
    </row>
    <row r="51" spans="1:14" x14ac:dyDescent="0.2">
      <c r="A51" s="11" t="s">
        <v>58</v>
      </c>
      <c r="B51" s="150"/>
      <c r="C51" s="55" t="s">
        <v>12</v>
      </c>
      <c r="D51" s="55" t="s">
        <v>12</v>
      </c>
      <c r="E51" s="147"/>
      <c r="F51" s="55" t="s">
        <v>12</v>
      </c>
      <c r="G51" s="55">
        <v>2</v>
      </c>
      <c r="H51" s="55">
        <v>2</v>
      </c>
      <c r="I51" s="55" t="s">
        <v>12</v>
      </c>
      <c r="J51" s="147"/>
      <c r="K51" s="55" t="s">
        <v>12</v>
      </c>
      <c r="L51" s="55" t="s">
        <v>12</v>
      </c>
      <c r="M51" s="55" t="s">
        <v>12</v>
      </c>
      <c r="N51" s="46"/>
    </row>
    <row r="52" spans="1:14" s="6" customFormat="1" ht="15.75" x14ac:dyDescent="0.2">
      <c r="A52" s="12" t="s">
        <v>25</v>
      </c>
      <c r="B52" s="150"/>
      <c r="C52" s="62"/>
      <c r="D52" s="62"/>
      <c r="E52" s="147"/>
      <c r="F52" s="62"/>
      <c r="G52" s="62"/>
      <c r="H52" s="62"/>
      <c r="I52" s="62"/>
      <c r="J52" s="147"/>
      <c r="K52" s="62"/>
      <c r="L52" s="62"/>
      <c r="M52" s="62"/>
      <c r="N52" s="54"/>
    </row>
    <row r="53" spans="1:14" ht="30" x14ac:dyDescent="0.2">
      <c r="A53" s="11" t="s">
        <v>59</v>
      </c>
      <c r="B53" s="150"/>
      <c r="C53" s="55">
        <v>1</v>
      </c>
      <c r="D53" s="55">
        <v>2</v>
      </c>
      <c r="E53" s="147"/>
      <c r="F53" s="55">
        <v>2</v>
      </c>
      <c r="G53" s="55">
        <v>2</v>
      </c>
      <c r="H53" s="55">
        <v>2</v>
      </c>
      <c r="I53" s="55">
        <v>2</v>
      </c>
      <c r="J53" s="147"/>
      <c r="K53" s="55">
        <v>2</v>
      </c>
      <c r="L53" s="55">
        <v>2</v>
      </c>
      <c r="M53" s="55">
        <v>2</v>
      </c>
      <c r="N53" s="46"/>
    </row>
    <row r="54" spans="1:14" x14ac:dyDescent="0.2">
      <c r="A54" s="11" t="s">
        <v>60</v>
      </c>
      <c r="B54" s="150"/>
      <c r="C54" s="55">
        <v>2</v>
      </c>
      <c r="D54" s="55" t="s">
        <v>12</v>
      </c>
      <c r="E54" s="147"/>
      <c r="F54" s="55">
        <v>2</v>
      </c>
      <c r="G54" s="55">
        <v>2</v>
      </c>
      <c r="H54" s="55" t="s">
        <v>12</v>
      </c>
      <c r="I54" s="55">
        <v>2</v>
      </c>
      <c r="J54" s="147"/>
      <c r="K54" s="55" t="s">
        <v>12</v>
      </c>
      <c r="L54" s="55" t="s">
        <v>12</v>
      </c>
      <c r="M54" s="55">
        <v>2</v>
      </c>
      <c r="N54" s="46"/>
    </row>
    <row r="55" spans="1:14" ht="30" x14ac:dyDescent="0.2">
      <c r="A55" s="9" t="s">
        <v>61</v>
      </c>
      <c r="B55" s="151"/>
      <c r="C55" s="67" t="s">
        <v>12</v>
      </c>
      <c r="D55" s="67" t="s">
        <v>12</v>
      </c>
      <c r="E55" s="148"/>
      <c r="F55" s="67">
        <v>1</v>
      </c>
      <c r="G55" s="67" t="s">
        <v>12</v>
      </c>
      <c r="H55" s="67">
        <v>1</v>
      </c>
      <c r="I55" s="67" t="s">
        <v>12</v>
      </c>
      <c r="J55" s="148"/>
      <c r="K55" s="67">
        <v>1</v>
      </c>
      <c r="L55" s="67" t="s">
        <v>12</v>
      </c>
      <c r="M55" s="67" t="s">
        <v>12</v>
      </c>
      <c r="N55" s="46"/>
    </row>
  </sheetData>
  <mergeCells count="3">
    <mergeCell ref="B6:B55"/>
    <mergeCell ref="E6:E55"/>
    <mergeCell ref="J6:J55"/>
  </mergeCells>
  <pageMargins left="0.7" right="0.7" top="0.78740157499999996" bottom="0.78740157499999996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EBAD-A0AA-43EB-A1FB-BBC42EF17372}">
  <sheetPr>
    <tabColor rgb="FF00B050"/>
  </sheetPr>
  <dimension ref="A1:M80"/>
  <sheetViews>
    <sheetView workbookViewId="0">
      <selection activeCell="M29" sqref="M29"/>
    </sheetView>
  </sheetViews>
  <sheetFormatPr baseColWidth="10" defaultColWidth="11.5546875" defaultRowHeight="15" x14ac:dyDescent="0.2"/>
  <cols>
    <col min="1" max="1" width="22.21875" customWidth="1"/>
  </cols>
  <sheetData>
    <row r="1" spans="1:13" x14ac:dyDescent="0.2">
      <c r="A1" s="1" t="s">
        <v>0</v>
      </c>
      <c r="B1" t="s">
        <v>91</v>
      </c>
      <c r="C1" t="s">
        <v>92</v>
      </c>
    </row>
    <row r="2" spans="1:13" x14ac:dyDescent="0.2">
      <c r="A2" s="1" t="s">
        <v>3</v>
      </c>
      <c r="B2" t="s">
        <v>82</v>
      </c>
    </row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x14ac:dyDescent="0.2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3" s="6" customFormat="1" ht="30.75" thickBot="1" x14ac:dyDescent="0.25">
      <c r="A6" s="10" t="s">
        <v>7</v>
      </c>
      <c r="B6" s="88" t="s">
        <v>37</v>
      </c>
      <c r="C6" s="89"/>
      <c r="D6" s="20"/>
      <c r="E6" s="92" t="s">
        <v>38</v>
      </c>
      <c r="F6" s="20"/>
      <c r="G6" s="20"/>
      <c r="H6" s="20"/>
      <c r="I6" s="20"/>
      <c r="J6" s="92" t="s">
        <v>40</v>
      </c>
      <c r="K6" s="92" t="s">
        <v>40</v>
      </c>
      <c r="L6" s="20"/>
      <c r="M6" s="21"/>
    </row>
    <row r="7" spans="1:13" ht="15.75" thickBot="1" x14ac:dyDescent="0.25">
      <c r="A7" s="11" t="s">
        <v>8</v>
      </c>
      <c r="B7" s="90" t="s">
        <v>93</v>
      </c>
      <c r="C7" s="90" t="s">
        <v>93</v>
      </c>
      <c r="D7" s="22">
        <v>3</v>
      </c>
      <c r="E7" s="92" t="s">
        <v>38</v>
      </c>
      <c r="F7" s="22">
        <v>3</v>
      </c>
      <c r="G7" s="22">
        <v>3</v>
      </c>
      <c r="H7" s="22">
        <v>1</v>
      </c>
      <c r="I7" s="22">
        <v>1</v>
      </c>
      <c r="J7" s="92" t="s">
        <v>40</v>
      </c>
      <c r="K7" s="92" t="s">
        <v>40</v>
      </c>
      <c r="L7" s="22">
        <v>2</v>
      </c>
      <c r="M7" s="23">
        <v>2</v>
      </c>
    </row>
    <row r="8" spans="1:13" ht="30.75" thickBot="1" x14ac:dyDescent="0.25">
      <c r="A8" s="11" t="s">
        <v>9</v>
      </c>
      <c r="B8" s="90" t="s">
        <v>93</v>
      </c>
      <c r="C8" s="90" t="s">
        <v>93</v>
      </c>
      <c r="D8" s="22" t="s">
        <v>12</v>
      </c>
      <c r="E8" s="92" t="s">
        <v>38</v>
      </c>
      <c r="F8" s="22">
        <v>0</v>
      </c>
      <c r="G8" s="22">
        <v>0</v>
      </c>
      <c r="H8" s="22">
        <v>0</v>
      </c>
      <c r="I8" s="22">
        <v>0</v>
      </c>
      <c r="J8" s="92" t="s">
        <v>40</v>
      </c>
      <c r="K8" s="92" t="s">
        <v>40</v>
      </c>
      <c r="L8" s="22">
        <v>0</v>
      </c>
      <c r="M8" s="23"/>
    </row>
    <row r="9" spans="1:13" ht="15.75" thickBot="1" x14ac:dyDescent="0.25">
      <c r="A9" s="11" t="s">
        <v>10</v>
      </c>
      <c r="B9" s="90" t="s">
        <v>93</v>
      </c>
      <c r="C9" s="90" t="s">
        <v>93</v>
      </c>
      <c r="D9" s="22">
        <v>1</v>
      </c>
      <c r="E9" s="92" t="s">
        <v>38</v>
      </c>
      <c r="F9" s="22">
        <v>1</v>
      </c>
      <c r="G9" s="22">
        <v>1</v>
      </c>
      <c r="H9" s="22">
        <v>0</v>
      </c>
      <c r="I9" s="22">
        <v>1</v>
      </c>
      <c r="J9" s="92" t="s">
        <v>40</v>
      </c>
      <c r="K9" s="92" t="s">
        <v>40</v>
      </c>
      <c r="L9" s="22">
        <v>2</v>
      </c>
      <c r="M9" s="23">
        <v>2</v>
      </c>
    </row>
    <row r="10" spans="1:13" ht="15.75" thickBot="1" x14ac:dyDescent="0.25">
      <c r="A10" s="11" t="s">
        <v>11</v>
      </c>
      <c r="B10" s="90" t="s">
        <v>93</v>
      </c>
      <c r="C10" s="90" t="s">
        <v>93</v>
      </c>
      <c r="D10" s="22">
        <v>0</v>
      </c>
      <c r="E10" s="92" t="s">
        <v>38</v>
      </c>
      <c r="F10" s="22">
        <v>0</v>
      </c>
      <c r="G10" s="22">
        <v>0</v>
      </c>
      <c r="H10" s="22">
        <v>0</v>
      </c>
      <c r="I10" s="22">
        <v>0</v>
      </c>
      <c r="J10" s="92" t="s">
        <v>40</v>
      </c>
      <c r="K10" s="92" t="s">
        <v>40</v>
      </c>
      <c r="L10" s="22" t="s">
        <v>94</v>
      </c>
      <c r="M10" s="23" t="s">
        <v>94</v>
      </c>
    </row>
    <row r="11" spans="1:13" ht="15.75" thickBot="1" x14ac:dyDescent="0.25">
      <c r="A11" s="11" t="s">
        <v>13</v>
      </c>
      <c r="B11" s="90" t="s">
        <v>93</v>
      </c>
      <c r="C11" s="90" t="s">
        <v>93</v>
      </c>
      <c r="D11" s="22">
        <v>2</v>
      </c>
      <c r="E11" s="92" t="s">
        <v>38</v>
      </c>
      <c r="F11" s="22">
        <v>2</v>
      </c>
      <c r="G11" s="22">
        <v>2</v>
      </c>
      <c r="H11" s="22">
        <v>2</v>
      </c>
      <c r="I11" s="22">
        <v>2</v>
      </c>
      <c r="J11" s="92" t="s">
        <v>40</v>
      </c>
      <c r="K11" s="92" t="s">
        <v>40</v>
      </c>
      <c r="L11" s="22" t="s">
        <v>94</v>
      </c>
      <c r="M11" s="23" t="s">
        <v>94</v>
      </c>
    </row>
    <row r="12" spans="1:13" ht="30.75" thickBot="1" x14ac:dyDescent="0.25">
      <c r="A12" s="11" t="s">
        <v>14</v>
      </c>
      <c r="B12" s="90" t="s">
        <v>93</v>
      </c>
      <c r="C12" s="90" t="s">
        <v>93</v>
      </c>
      <c r="D12" s="22">
        <v>1</v>
      </c>
      <c r="E12" s="92" t="s">
        <v>38</v>
      </c>
      <c r="F12" s="22">
        <v>1</v>
      </c>
      <c r="G12" s="22">
        <v>1</v>
      </c>
      <c r="H12" s="22">
        <v>1</v>
      </c>
      <c r="I12" s="22">
        <v>0</v>
      </c>
      <c r="J12" s="92" t="s">
        <v>40</v>
      </c>
      <c r="K12" s="92" t="s">
        <v>40</v>
      </c>
      <c r="L12" s="22">
        <v>0</v>
      </c>
      <c r="M12" s="23">
        <v>0</v>
      </c>
    </row>
    <row r="13" spans="1:13" ht="15.75" thickBot="1" x14ac:dyDescent="0.25">
      <c r="A13" s="11" t="s">
        <v>15</v>
      </c>
      <c r="B13" s="90" t="s">
        <v>93</v>
      </c>
      <c r="C13" s="90" t="s">
        <v>93</v>
      </c>
      <c r="D13" s="22">
        <v>0</v>
      </c>
      <c r="E13" s="92" t="s">
        <v>38</v>
      </c>
      <c r="F13" s="22">
        <v>2</v>
      </c>
      <c r="G13" s="22">
        <v>2</v>
      </c>
      <c r="H13" s="22">
        <v>2</v>
      </c>
      <c r="I13" s="22">
        <v>2</v>
      </c>
      <c r="J13" s="92" t="s">
        <v>40</v>
      </c>
      <c r="K13" s="92" t="s">
        <v>40</v>
      </c>
      <c r="L13" s="22" t="s">
        <v>94</v>
      </c>
      <c r="M13" s="23" t="s">
        <v>94</v>
      </c>
    </row>
    <row r="14" spans="1:13" ht="15.75" thickBot="1" x14ac:dyDescent="0.25">
      <c r="A14" s="11" t="s">
        <v>16</v>
      </c>
      <c r="B14" s="90" t="s">
        <v>93</v>
      </c>
      <c r="C14" s="90" t="s">
        <v>93</v>
      </c>
      <c r="D14" s="22">
        <v>2</v>
      </c>
      <c r="E14" s="92" t="s">
        <v>38</v>
      </c>
      <c r="F14" s="22">
        <v>2</v>
      </c>
      <c r="G14" s="22">
        <v>2</v>
      </c>
      <c r="H14" s="22">
        <v>2</v>
      </c>
      <c r="I14" s="22">
        <v>2</v>
      </c>
      <c r="J14" s="92" t="s">
        <v>40</v>
      </c>
      <c r="K14" s="92" t="s">
        <v>40</v>
      </c>
      <c r="L14" s="22" t="s">
        <v>94</v>
      </c>
      <c r="M14" s="23" t="s">
        <v>94</v>
      </c>
    </row>
    <row r="15" spans="1:13" ht="15.75" thickBot="1" x14ac:dyDescent="0.25">
      <c r="A15" s="11" t="s">
        <v>17</v>
      </c>
      <c r="B15" s="90" t="s">
        <v>93</v>
      </c>
      <c r="C15" s="90" t="s">
        <v>93</v>
      </c>
      <c r="D15" s="22">
        <v>1</v>
      </c>
      <c r="E15" s="92" t="s">
        <v>38</v>
      </c>
      <c r="F15" s="22">
        <v>1</v>
      </c>
      <c r="G15" s="22">
        <v>2</v>
      </c>
      <c r="H15" s="22">
        <v>2</v>
      </c>
      <c r="I15" s="22">
        <v>2</v>
      </c>
      <c r="J15" s="92" t="s">
        <v>40</v>
      </c>
      <c r="K15" s="92" t="s">
        <v>40</v>
      </c>
      <c r="L15" s="22">
        <v>2</v>
      </c>
      <c r="M15" s="23" t="s">
        <v>94</v>
      </c>
    </row>
    <row r="16" spans="1:13" ht="15.75" thickBot="1" x14ac:dyDescent="0.25">
      <c r="A16" s="11" t="s">
        <v>18</v>
      </c>
      <c r="B16" s="90" t="s">
        <v>93</v>
      </c>
      <c r="C16" s="90" t="s">
        <v>93</v>
      </c>
      <c r="D16" s="22">
        <v>1</v>
      </c>
      <c r="E16" s="92" t="s">
        <v>38</v>
      </c>
      <c r="F16" s="22">
        <v>1</v>
      </c>
      <c r="G16" s="22">
        <v>1</v>
      </c>
      <c r="H16" s="22">
        <v>1</v>
      </c>
      <c r="I16" s="22">
        <v>1</v>
      </c>
      <c r="J16" s="92" t="s">
        <v>40</v>
      </c>
      <c r="K16" s="92" t="s">
        <v>40</v>
      </c>
      <c r="L16" s="22">
        <v>2</v>
      </c>
      <c r="M16" s="23">
        <v>2</v>
      </c>
    </row>
    <row r="17" spans="1:13" s="106" customFormat="1" ht="15.75" thickBot="1" x14ac:dyDescent="0.25">
      <c r="A17" s="97" t="s">
        <v>41</v>
      </c>
      <c r="B17" s="90" t="s">
        <v>93</v>
      </c>
      <c r="C17" s="90" t="s">
        <v>93</v>
      </c>
      <c r="D17" s="95">
        <f>AVERAGE(D7:D16)</f>
        <v>1.2222222222222223</v>
      </c>
      <c r="E17" s="92" t="s">
        <v>38</v>
      </c>
      <c r="F17" s="95">
        <f>AVERAGE(F7:F16)</f>
        <v>1.3</v>
      </c>
      <c r="G17" s="95">
        <f>AVERAGE(G7:G16)</f>
        <v>1.4</v>
      </c>
      <c r="H17" s="95">
        <f>AVERAGE(H7:H16)</f>
        <v>1.1000000000000001</v>
      </c>
      <c r="I17" s="95">
        <f>AVERAGE(I7:I16)</f>
        <v>1.1000000000000001</v>
      </c>
      <c r="J17" s="92" t="s">
        <v>40</v>
      </c>
      <c r="K17" s="92" t="s">
        <v>40</v>
      </c>
      <c r="L17" s="95">
        <f>AVERAGE(L7:L16)</f>
        <v>1.3333333333333333</v>
      </c>
      <c r="M17" s="95">
        <f>AVERAGE(M7:M16)</f>
        <v>1.5</v>
      </c>
    </row>
    <row r="18" spans="1:13" s="6" customFormat="1" ht="16.5" thickBot="1" x14ac:dyDescent="0.25">
      <c r="A18" s="12" t="s">
        <v>19</v>
      </c>
      <c r="B18" s="90" t="s">
        <v>93</v>
      </c>
      <c r="C18" s="90" t="s">
        <v>93</v>
      </c>
      <c r="D18" s="24"/>
      <c r="E18" s="92" t="s">
        <v>38</v>
      </c>
      <c r="F18" s="24"/>
      <c r="G18" s="24"/>
      <c r="H18" s="24"/>
      <c r="I18" s="24"/>
      <c r="J18" s="92" t="s">
        <v>40</v>
      </c>
      <c r="K18" s="92" t="s">
        <v>40</v>
      </c>
      <c r="L18" s="24"/>
      <c r="M18" s="25"/>
    </row>
    <row r="19" spans="1:13" s="6" customFormat="1" ht="16.5" thickBot="1" x14ac:dyDescent="0.25">
      <c r="A19" s="12" t="s">
        <v>20</v>
      </c>
      <c r="B19" s="90" t="s">
        <v>93</v>
      </c>
      <c r="C19" s="90" t="s">
        <v>93</v>
      </c>
      <c r="D19" s="107">
        <f>AVERAGE(D20:D22)</f>
        <v>2</v>
      </c>
      <c r="E19" s="92" t="s">
        <v>38</v>
      </c>
      <c r="F19" s="107">
        <f>AVERAGE(F20:F22)</f>
        <v>1.3333333333333333</v>
      </c>
      <c r="G19" s="107">
        <f>AVERAGE(G20:G22)</f>
        <v>2</v>
      </c>
      <c r="H19" s="107">
        <f>AVERAGE(H20:H22)</f>
        <v>2</v>
      </c>
      <c r="I19" s="107">
        <f>AVERAGE(I20:I22)</f>
        <v>1.6666666666666667</v>
      </c>
      <c r="J19" s="92" t="s">
        <v>40</v>
      </c>
      <c r="K19" s="92" t="s">
        <v>40</v>
      </c>
      <c r="L19" s="107">
        <f>AVERAGE(L20:L22)</f>
        <v>1</v>
      </c>
      <c r="M19" s="107">
        <f>AVERAGE(M20:M22)</f>
        <v>1.6666666666666667</v>
      </c>
    </row>
    <row r="20" spans="1:13" ht="30.75" thickBot="1" x14ac:dyDescent="0.25">
      <c r="A20" s="11" t="s">
        <v>21</v>
      </c>
      <c r="B20" s="90" t="s">
        <v>93</v>
      </c>
      <c r="C20" s="90" t="s">
        <v>93</v>
      </c>
      <c r="D20" s="22">
        <v>3</v>
      </c>
      <c r="E20" s="92" t="s">
        <v>38</v>
      </c>
      <c r="F20" s="22">
        <v>3</v>
      </c>
      <c r="G20" s="22">
        <v>3</v>
      </c>
      <c r="H20" s="22">
        <v>3</v>
      </c>
      <c r="I20" s="22">
        <v>2</v>
      </c>
      <c r="J20" s="92" t="s">
        <v>40</v>
      </c>
      <c r="K20" s="92" t="s">
        <v>40</v>
      </c>
      <c r="L20" s="22">
        <v>2</v>
      </c>
      <c r="M20" s="23">
        <v>2</v>
      </c>
    </row>
    <row r="21" spans="1:13" ht="15.75" thickBot="1" x14ac:dyDescent="0.25">
      <c r="A21" s="11" t="s">
        <v>22</v>
      </c>
      <c r="B21" s="90" t="s">
        <v>93</v>
      </c>
      <c r="C21" s="90" t="s">
        <v>93</v>
      </c>
      <c r="D21" s="22">
        <v>2</v>
      </c>
      <c r="E21" s="92" t="s">
        <v>38</v>
      </c>
      <c r="F21" s="22">
        <v>1</v>
      </c>
      <c r="G21" s="22">
        <v>2</v>
      </c>
      <c r="H21" s="22">
        <v>2</v>
      </c>
      <c r="I21" s="22">
        <v>2</v>
      </c>
      <c r="J21" s="92" t="s">
        <v>40</v>
      </c>
      <c r="K21" s="92" t="s">
        <v>40</v>
      </c>
      <c r="L21" s="22">
        <v>1</v>
      </c>
      <c r="M21" s="23">
        <v>1</v>
      </c>
    </row>
    <row r="22" spans="1:13" ht="30.75" thickBot="1" x14ac:dyDescent="0.25">
      <c r="A22" s="11" t="s">
        <v>23</v>
      </c>
      <c r="B22" s="90" t="s">
        <v>93</v>
      </c>
      <c r="C22" s="90" t="s">
        <v>93</v>
      </c>
      <c r="D22" s="7">
        <v>1</v>
      </c>
      <c r="E22" s="92" t="s">
        <v>38</v>
      </c>
      <c r="F22" s="7">
        <v>0</v>
      </c>
      <c r="G22" s="7">
        <v>1</v>
      </c>
      <c r="H22" s="7">
        <v>1</v>
      </c>
      <c r="I22" s="7">
        <v>1</v>
      </c>
      <c r="J22" s="92" t="s">
        <v>40</v>
      </c>
      <c r="K22" s="92" t="s">
        <v>40</v>
      </c>
      <c r="L22" s="22">
        <v>0</v>
      </c>
      <c r="M22" s="23">
        <v>2</v>
      </c>
    </row>
    <row r="23" spans="1:13" s="106" customFormat="1" ht="16.5" thickBot="1" x14ac:dyDescent="0.25">
      <c r="A23" s="12" t="s">
        <v>24</v>
      </c>
      <c r="B23" s="90" t="s">
        <v>93</v>
      </c>
      <c r="C23" s="90" t="s">
        <v>93</v>
      </c>
      <c r="D23" s="95">
        <f ca="1">AVERAGE(D23:D26)</f>
        <v>0.33333333333333331</v>
      </c>
      <c r="E23" s="92" t="s">
        <v>38</v>
      </c>
      <c r="F23" s="95">
        <f ca="1">AVERAGE(F23:F26)</f>
        <v>0</v>
      </c>
      <c r="G23" s="95">
        <f ca="1">AVERAGE(G23:G26)</f>
        <v>0.66666666666666663</v>
      </c>
      <c r="H23" s="95">
        <f ca="1">AVERAGE(H23:H26)</f>
        <v>0.33333333333333331</v>
      </c>
      <c r="I23" s="95">
        <f ca="1">AVERAGE(I23:I26)</f>
        <v>1</v>
      </c>
      <c r="J23" s="92" t="s">
        <v>40</v>
      </c>
      <c r="K23" s="92" t="s">
        <v>40</v>
      </c>
      <c r="L23" s="95">
        <f ca="1">AVERAGE(L23:L26)</f>
        <v>1</v>
      </c>
      <c r="M23" s="95">
        <f ca="1">AVERAGE(M23:M26)</f>
        <v>1.5</v>
      </c>
    </row>
    <row r="24" spans="1:13" s="6" customFormat="1" ht="15.75" thickBot="1" x14ac:dyDescent="0.25">
      <c r="A24" s="11" t="s">
        <v>25</v>
      </c>
      <c r="B24" s="90" t="s">
        <v>93</v>
      </c>
      <c r="C24" s="90" t="s">
        <v>93</v>
      </c>
      <c r="D24" s="22">
        <v>0</v>
      </c>
      <c r="E24" s="92" t="s">
        <v>38</v>
      </c>
      <c r="F24" s="22">
        <v>0</v>
      </c>
      <c r="G24" s="22">
        <v>0</v>
      </c>
      <c r="H24" s="22">
        <v>0</v>
      </c>
      <c r="I24" s="22">
        <v>0</v>
      </c>
      <c r="J24" s="92" t="s">
        <v>40</v>
      </c>
      <c r="K24" s="92" t="s">
        <v>40</v>
      </c>
      <c r="L24" s="22">
        <v>1</v>
      </c>
      <c r="M24" s="23"/>
    </row>
    <row r="25" spans="1:13" ht="15.75" thickBot="1" x14ac:dyDescent="0.25">
      <c r="A25" s="11" t="s">
        <v>26</v>
      </c>
      <c r="B25" s="90" t="s">
        <v>93</v>
      </c>
      <c r="C25" s="90" t="s">
        <v>93</v>
      </c>
      <c r="D25" s="22">
        <v>1</v>
      </c>
      <c r="E25" s="92" t="s">
        <v>38</v>
      </c>
      <c r="F25" s="22">
        <v>0</v>
      </c>
      <c r="G25" s="22">
        <v>1</v>
      </c>
      <c r="H25" s="22">
        <v>1</v>
      </c>
      <c r="I25" s="22">
        <v>2</v>
      </c>
      <c r="J25" s="92" t="s">
        <v>40</v>
      </c>
      <c r="K25" s="92" t="s">
        <v>40</v>
      </c>
      <c r="L25" s="22">
        <v>1</v>
      </c>
      <c r="M25" s="23">
        <v>1</v>
      </c>
    </row>
    <row r="26" spans="1:13" ht="15.75" thickBot="1" x14ac:dyDescent="0.25">
      <c r="A26" s="11" t="s">
        <v>27</v>
      </c>
      <c r="B26" s="90" t="s">
        <v>93</v>
      </c>
      <c r="C26" s="90" t="s">
        <v>93</v>
      </c>
      <c r="D26" s="22">
        <v>0</v>
      </c>
      <c r="E26" s="92" t="s">
        <v>38</v>
      </c>
      <c r="F26" s="22">
        <v>0</v>
      </c>
      <c r="G26" s="22">
        <v>1</v>
      </c>
      <c r="H26" s="22">
        <v>0</v>
      </c>
      <c r="I26" s="22">
        <v>1</v>
      </c>
      <c r="J26" s="92" t="s">
        <v>40</v>
      </c>
      <c r="K26" s="92" t="s">
        <v>40</v>
      </c>
      <c r="L26" s="22"/>
      <c r="M26" s="23">
        <v>2</v>
      </c>
    </row>
    <row r="27" spans="1:13" ht="16.5" thickBot="1" x14ac:dyDescent="0.25">
      <c r="A27" s="12" t="s">
        <v>28</v>
      </c>
      <c r="B27" s="90" t="s">
        <v>93</v>
      </c>
      <c r="C27" s="90" t="s">
        <v>93</v>
      </c>
      <c r="D27" s="95">
        <f>AVERAGE(D28:D31)</f>
        <v>0.66666666666666663</v>
      </c>
      <c r="E27" s="92" t="s">
        <v>38</v>
      </c>
      <c r="F27" s="95">
        <f>AVERAGE(F28:F31)</f>
        <v>0</v>
      </c>
      <c r="G27" s="95">
        <f>AVERAGE(G28:G31)</f>
        <v>0</v>
      </c>
      <c r="H27" s="95">
        <f>AVERAGE(H28:H31)</f>
        <v>0</v>
      </c>
      <c r="I27" s="95">
        <f>AVERAGE(I28:I31)</f>
        <v>0.5</v>
      </c>
      <c r="J27" s="92" t="s">
        <v>40</v>
      </c>
      <c r="K27" s="92" t="s">
        <v>40</v>
      </c>
      <c r="L27" s="95">
        <f>AVERAGE(L28:L31)</f>
        <v>0.33333333333333331</v>
      </c>
      <c r="M27" s="95">
        <f>AVERAGE(M28:M31)</f>
        <v>0</v>
      </c>
    </row>
    <row r="28" spans="1:13" s="106" customFormat="1" ht="15.75" thickBot="1" x14ac:dyDescent="0.25">
      <c r="A28" s="11" t="s">
        <v>29</v>
      </c>
      <c r="B28" s="90" t="s">
        <v>93</v>
      </c>
      <c r="C28" s="90" t="s">
        <v>93</v>
      </c>
      <c r="D28" s="22">
        <v>1</v>
      </c>
      <c r="E28" s="92" t="s">
        <v>38</v>
      </c>
      <c r="F28" s="22">
        <v>0</v>
      </c>
      <c r="G28" s="22">
        <v>0</v>
      </c>
      <c r="H28" s="22">
        <v>0</v>
      </c>
      <c r="I28" s="22">
        <v>0</v>
      </c>
      <c r="J28" s="92" t="s">
        <v>40</v>
      </c>
      <c r="K28" s="92" t="s">
        <v>40</v>
      </c>
      <c r="L28" s="22">
        <v>0</v>
      </c>
      <c r="M28" s="23">
        <v>0</v>
      </c>
    </row>
    <row r="29" spans="1:13" s="6" customFormat="1" ht="15.75" thickBot="1" x14ac:dyDescent="0.25">
      <c r="A29" s="11" t="s">
        <v>30</v>
      </c>
      <c r="B29" s="90" t="s">
        <v>93</v>
      </c>
      <c r="C29" s="90" t="s">
        <v>93</v>
      </c>
      <c r="D29" s="22" t="s">
        <v>12</v>
      </c>
      <c r="E29" s="92" t="s">
        <v>38</v>
      </c>
      <c r="F29" s="22" t="s">
        <v>12</v>
      </c>
      <c r="G29" s="22" t="s">
        <v>12</v>
      </c>
      <c r="H29" s="22" t="s">
        <v>12</v>
      </c>
      <c r="I29" s="22" t="s">
        <v>12</v>
      </c>
      <c r="J29" s="92" t="s">
        <v>40</v>
      </c>
      <c r="K29" s="92" t="s">
        <v>40</v>
      </c>
      <c r="L29" s="22" t="s">
        <v>94</v>
      </c>
      <c r="M29" s="23" t="s">
        <v>94</v>
      </c>
    </row>
    <row r="30" spans="1:13" ht="15.75" thickBot="1" x14ac:dyDescent="0.25">
      <c r="A30" s="11" t="s">
        <v>31</v>
      </c>
      <c r="B30" s="90" t="s">
        <v>93</v>
      </c>
      <c r="C30" s="90" t="s">
        <v>93</v>
      </c>
      <c r="D30" s="22">
        <v>1</v>
      </c>
      <c r="E30" s="92" t="s">
        <v>38</v>
      </c>
      <c r="F30" s="22" t="s">
        <v>12</v>
      </c>
      <c r="G30" s="22" t="s">
        <v>12</v>
      </c>
      <c r="H30" s="22" t="s">
        <v>12</v>
      </c>
      <c r="I30" s="22" t="s">
        <v>12</v>
      </c>
      <c r="J30" s="92" t="s">
        <v>40</v>
      </c>
      <c r="K30" s="92" t="s">
        <v>40</v>
      </c>
      <c r="L30" s="22">
        <v>1</v>
      </c>
      <c r="M30" s="23" t="s">
        <v>12</v>
      </c>
    </row>
    <row r="31" spans="1:13" ht="15.75" thickBot="1" x14ac:dyDescent="0.25">
      <c r="A31" s="11" t="s">
        <v>32</v>
      </c>
      <c r="B31" s="90" t="s">
        <v>93</v>
      </c>
      <c r="C31" s="90" t="s">
        <v>93</v>
      </c>
      <c r="D31" s="22">
        <v>0</v>
      </c>
      <c r="E31" s="92" t="s">
        <v>38</v>
      </c>
      <c r="F31" s="22">
        <v>0</v>
      </c>
      <c r="G31" s="22">
        <v>0</v>
      </c>
      <c r="H31" s="22">
        <v>0</v>
      </c>
      <c r="I31" s="22">
        <v>1</v>
      </c>
      <c r="J31" s="92" t="s">
        <v>40</v>
      </c>
      <c r="K31" s="92" t="s">
        <v>40</v>
      </c>
      <c r="L31" s="22">
        <v>0</v>
      </c>
      <c r="M31" s="23">
        <v>0</v>
      </c>
    </row>
    <row r="32" spans="1:13" ht="16.5" thickBot="1" x14ac:dyDescent="0.25">
      <c r="A32" s="12" t="s">
        <v>33</v>
      </c>
      <c r="B32" s="90" t="s">
        <v>93</v>
      </c>
      <c r="C32" s="90" t="s">
        <v>93</v>
      </c>
      <c r="D32" s="98">
        <f>AVERAGE(D33)</f>
        <v>0</v>
      </c>
      <c r="E32" s="92" t="s">
        <v>38</v>
      </c>
      <c r="F32" s="98">
        <f>AVERAGE(F33)</f>
        <v>0</v>
      </c>
      <c r="G32" s="98">
        <f>AVERAGE(G33)</f>
        <v>1</v>
      </c>
      <c r="H32" s="98">
        <f>AVERAGE(H33)</f>
        <v>0</v>
      </c>
      <c r="I32" s="98">
        <f>AVERAGE(I33)</f>
        <v>1</v>
      </c>
      <c r="J32" s="92" t="s">
        <v>40</v>
      </c>
      <c r="K32" s="92" t="s">
        <v>40</v>
      </c>
      <c r="L32" s="98">
        <f>AVERAGE(L33)</f>
        <v>1</v>
      </c>
      <c r="M32" s="98">
        <f>AVERAGE(M33)</f>
        <v>2</v>
      </c>
    </row>
    <row r="33" spans="1:13" x14ac:dyDescent="0.2">
      <c r="A33" s="11" t="s">
        <v>34</v>
      </c>
      <c r="B33" s="90" t="s">
        <v>93</v>
      </c>
      <c r="C33" s="90" t="s">
        <v>93</v>
      </c>
      <c r="D33" s="22">
        <v>0</v>
      </c>
      <c r="E33" s="92" t="s">
        <v>38</v>
      </c>
      <c r="F33" s="22">
        <v>0</v>
      </c>
      <c r="G33" s="22">
        <v>1</v>
      </c>
      <c r="H33" s="22">
        <v>0</v>
      </c>
      <c r="I33" s="22">
        <v>1</v>
      </c>
      <c r="J33" s="92" t="s">
        <v>40</v>
      </c>
      <c r="K33" s="92" t="s">
        <v>40</v>
      </c>
      <c r="L33" s="22">
        <v>1</v>
      </c>
      <c r="M33" s="23">
        <v>2</v>
      </c>
    </row>
    <row r="34" spans="1:13" s="106" customForma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s="6" customFormat="1" x14ac:dyDescent="0.2"/>
    <row r="77" spans="4:13" x14ac:dyDescent="0.2">
      <c r="D77">
        <v>2</v>
      </c>
      <c r="F77">
        <v>1.3333333333333333</v>
      </c>
      <c r="G77">
        <v>2</v>
      </c>
      <c r="H77">
        <v>2</v>
      </c>
      <c r="I77">
        <v>1.6666666666666667</v>
      </c>
      <c r="L77">
        <v>1</v>
      </c>
      <c r="M77">
        <v>1.6666666666666667</v>
      </c>
    </row>
    <row r="78" spans="4:13" x14ac:dyDescent="0.2">
      <c r="D78">
        <v>0.33333333333333331</v>
      </c>
      <c r="F78">
        <v>0</v>
      </c>
      <c r="G78">
        <v>0.66666666666666663</v>
      </c>
      <c r="H78">
        <v>0.33333333333333331</v>
      </c>
      <c r="I78">
        <v>1</v>
      </c>
      <c r="L78">
        <v>1</v>
      </c>
      <c r="M78">
        <v>1.5</v>
      </c>
    </row>
    <row r="79" spans="4:13" x14ac:dyDescent="0.2">
      <c r="D79">
        <v>0.66666666666666663</v>
      </c>
      <c r="F79">
        <v>0</v>
      </c>
      <c r="G79">
        <v>0</v>
      </c>
      <c r="H79">
        <v>0</v>
      </c>
      <c r="I79">
        <v>0.5</v>
      </c>
      <c r="L79">
        <v>0.33333333333333331</v>
      </c>
      <c r="M79">
        <v>0</v>
      </c>
    </row>
    <row r="80" spans="4:13" x14ac:dyDescent="0.2">
      <c r="D80">
        <v>0</v>
      </c>
      <c r="F80">
        <v>0</v>
      </c>
      <c r="G80">
        <v>1</v>
      </c>
      <c r="H80">
        <v>0</v>
      </c>
      <c r="I80">
        <v>1</v>
      </c>
      <c r="L80">
        <v>1</v>
      </c>
      <c r="M80">
        <v>2</v>
      </c>
    </row>
  </sheetData>
  <pageMargins left="0.7" right="0.7" top="0.78740157499999996" bottom="0.78740157499999996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D27D-BD5A-4B01-8F68-98584B4FE51F}">
  <sheetPr>
    <tabColor rgb="FF00B050"/>
  </sheetPr>
  <dimension ref="A1:M55"/>
  <sheetViews>
    <sheetView topLeftCell="A13" workbookViewId="0">
      <selection activeCell="M32" activeCellId="2" sqref="D32 F32:I32 L32:M32"/>
    </sheetView>
  </sheetViews>
  <sheetFormatPr baseColWidth="10" defaultColWidth="11.5546875" defaultRowHeight="15" x14ac:dyDescent="0.2"/>
  <cols>
    <col min="1" max="1" width="22.21875" customWidth="1"/>
  </cols>
  <sheetData>
    <row r="1" spans="1:13" x14ac:dyDescent="0.2">
      <c r="A1" s="1" t="s">
        <v>0</v>
      </c>
      <c r="B1" t="s">
        <v>91</v>
      </c>
      <c r="C1" t="s">
        <v>92</v>
      </c>
    </row>
    <row r="2" spans="1:13" x14ac:dyDescent="0.2">
      <c r="A2" s="1" t="s">
        <v>3</v>
      </c>
      <c r="B2" t="s">
        <v>82</v>
      </c>
    </row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x14ac:dyDescent="0.2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3" s="6" customFormat="1" ht="15.75" x14ac:dyDescent="0.2">
      <c r="A6" s="10" t="s">
        <v>7</v>
      </c>
      <c r="B6" s="140" t="s">
        <v>37</v>
      </c>
      <c r="C6" s="141"/>
      <c r="D6" s="20"/>
      <c r="E6" s="146" t="s">
        <v>38</v>
      </c>
      <c r="F6" s="20"/>
      <c r="G6" s="20"/>
      <c r="H6" s="20"/>
      <c r="I6" s="20"/>
      <c r="J6" s="146" t="s">
        <v>39</v>
      </c>
      <c r="K6" s="146" t="s">
        <v>40</v>
      </c>
      <c r="L6" s="20"/>
      <c r="M6" s="21"/>
    </row>
    <row r="7" spans="1:13" x14ac:dyDescent="0.2">
      <c r="A7" s="11" t="s">
        <v>8</v>
      </c>
      <c r="B7" s="142"/>
      <c r="C7" s="143"/>
      <c r="D7" s="22">
        <v>1</v>
      </c>
      <c r="E7" s="147"/>
      <c r="F7" s="22">
        <v>1</v>
      </c>
      <c r="G7" s="22">
        <v>1</v>
      </c>
      <c r="H7" s="22">
        <v>1</v>
      </c>
      <c r="I7" s="22">
        <v>1</v>
      </c>
      <c r="J7" s="147"/>
      <c r="K7" s="147"/>
      <c r="L7" s="22">
        <v>2</v>
      </c>
      <c r="M7" s="23">
        <v>2</v>
      </c>
    </row>
    <row r="8" spans="1:13" ht="30" x14ac:dyDescent="0.2">
      <c r="A8" s="11" t="s">
        <v>9</v>
      </c>
      <c r="B8" s="142"/>
      <c r="C8" s="143"/>
      <c r="D8" s="22" t="s">
        <v>12</v>
      </c>
      <c r="E8" s="147"/>
      <c r="F8" s="22">
        <v>0</v>
      </c>
      <c r="G8" s="22">
        <v>0</v>
      </c>
      <c r="H8" s="22">
        <v>0</v>
      </c>
      <c r="I8" s="22">
        <v>0</v>
      </c>
      <c r="J8" s="147"/>
      <c r="K8" s="147"/>
      <c r="L8" s="22">
        <v>0</v>
      </c>
      <c r="M8" s="23"/>
    </row>
    <row r="9" spans="1:13" x14ac:dyDescent="0.2">
      <c r="A9" s="11" t="s">
        <v>10</v>
      </c>
      <c r="B9" s="142"/>
      <c r="C9" s="143"/>
      <c r="D9" s="22">
        <v>1</v>
      </c>
      <c r="E9" s="147"/>
      <c r="F9" s="22">
        <v>1</v>
      </c>
      <c r="G9" s="22">
        <v>1</v>
      </c>
      <c r="H9" s="22">
        <v>0</v>
      </c>
      <c r="I9" s="22">
        <v>2</v>
      </c>
      <c r="J9" s="147"/>
      <c r="K9" s="147"/>
      <c r="L9" s="22">
        <v>3</v>
      </c>
      <c r="M9" s="23">
        <v>2</v>
      </c>
    </row>
    <row r="10" spans="1:13" x14ac:dyDescent="0.2">
      <c r="A10" s="11" t="s">
        <v>11</v>
      </c>
      <c r="B10" s="142"/>
      <c r="C10" s="143"/>
      <c r="D10" s="22">
        <v>0</v>
      </c>
      <c r="E10" s="147"/>
      <c r="F10" s="22">
        <v>0</v>
      </c>
      <c r="G10" s="22">
        <v>0</v>
      </c>
      <c r="H10" s="22">
        <v>0</v>
      </c>
      <c r="I10" s="22">
        <v>0</v>
      </c>
      <c r="J10" s="147"/>
      <c r="K10" s="147"/>
      <c r="L10" s="22"/>
      <c r="M10" s="23"/>
    </row>
    <row r="11" spans="1:13" x14ac:dyDescent="0.2">
      <c r="A11" s="11" t="s">
        <v>13</v>
      </c>
      <c r="B11" s="142"/>
      <c r="C11" s="143"/>
      <c r="D11" s="22">
        <v>3</v>
      </c>
      <c r="E11" s="147"/>
      <c r="F11" s="22">
        <v>3</v>
      </c>
      <c r="G11" s="22">
        <v>3</v>
      </c>
      <c r="H11" s="22">
        <v>3</v>
      </c>
      <c r="I11" s="22">
        <v>3</v>
      </c>
      <c r="J11" s="147"/>
      <c r="K11" s="147"/>
      <c r="L11" s="22"/>
      <c r="M11" s="23"/>
    </row>
    <row r="12" spans="1:13" ht="30" x14ac:dyDescent="0.2">
      <c r="A12" s="11" t="s">
        <v>14</v>
      </c>
      <c r="B12" s="142"/>
      <c r="C12" s="143"/>
      <c r="D12" s="22">
        <v>0</v>
      </c>
      <c r="E12" s="147"/>
      <c r="F12" s="22">
        <v>1</v>
      </c>
      <c r="G12" s="22">
        <v>0</v>
      </c>
      <c r="H12" s="22">
        <v>0</v>
      </c>
      <c r="I12" s="22">
        <v>3</v>
      </c>
      <c r="J12" s="147"/>
      <c r="K12" s="147"/>
      <c r="L12" s="22">
        <v>0</v>
      </c>
      <c r="M12" s="23">
        <v>0</v>
      </c>
    </row>
    <row r="13" spans="1:13" x14ac:dyDescent="0.2">
      <c r="A13" s="11" t="s">
        <v>15</v>
      </c>
      <c r="B13" s="142"/>
      <c r="C13" s="143"/>
      <c r="D13" s="22">
        <v>0</v>
      </c>
      <c r="E13" s="147"/>
      <c r="F13" s="22">
        <v>2</v>
      </c>
      <c r="G13" s="22">
        <v>2</v>
      </c>
      <c r="H13" s="22">
        <v>2</v>
      </c>
      <c r="I13" s="22">
        <v>2</v>
      </c>
      <c r="J13" s="147"/>
      <c r="K13" s="147"/>
      <c r="L13" s="22"/>
      <c r="M13" s="23"/>
    </row>
    <row r="14" spans="1:13" x14ac:dyDescent="0.2">
      <c r="A14" s="11" t="s">
        <v>16</v>
      </c>
      <c r="B14" s="142"/>
      <c r="C14" s="143"/>
      <c r="D14" s="22">
        <v>2</v>
      </c>
      <c r="E14" s="147"/>
      <c r="F14" s="22">
        <v>2</v>
      </c>
      <c r="G14" s="22">
        <v>2</v>
      </c>
      <c r="H14" s="22">
        <v>2</v>
      </c>
      <c r="I14" s="22">
        <v>2</v>
      </c>
      <c r="J14" s="147"/>
      <c r="K14" s="147"/>
      <c r="L14" s="22"/>
      <c r="M14" s="23"/>
    </row>
    <row r="15" spans="1:13" x14ac:dyDescent="0.2">
      <c r="A15" s="11" t="s">
        <v>17</v>
      </c>
      <c r="B15" s="142"/>
      <c r="C15" s="143"/>
      <c r="D15" s="22">
        <v>0</v>
      </c>
      <c r="E15" s="147"/>
      <c r="F15" s="22">
        <v>1</v>
      </c>
      <c r="G15" s="22">
        <v>2</v>
      </c>
      <c r="H15" s="22">
        <v>2</v>
      </c>
      <c r="I15" s="22">
        <v>2</v>
      </c>
      <c r="J15" s="147"/>
      <c r="K15" s="147"/>
      <c r="L15" s="22">
        <v>2</v>
      </c>
      <c r="M15" s="23"/>
    </row>
    <row r="16" spans="1:13" x14ac:dyDescent="0.2">
      <c r="A16" s="11" t="s">
        <v>18</v>
      </c>
      <c r="B16" s="142"/>
      <c r="C16" s="143"/>
      <c r="D16" s="22">
        <v>0</v>
      </c>
      <c r="E16" s="147"/>
      <c r="F16" s="22">
        <v>0</v>
      </c>
      <c r="G16" s="22">
        <v>0</v>
      </c>
      <c r="H16" s="22">
        <v>0</v>
      </c>
      <c r="I16" s="22">
        <v>0</v>
      </c>
      <c r="J16" s="147"/>
      <c r="K16" s="147"/>
      <c r="L16" s="22">
        <v>3</v>
      </c>
      <c r="M16" s="23">
        <v>3</v>
      </c>
    </row>
    <row r="17" spans="1:13" x14ac:dyDescent="0.2">
      <c r="A17" s="11" t="s">
        <v>41</v>
      </c>
      <c r="B17" s="142"/>
      <c r="C17" s="143"/>
      <c r="D17" s="86">
        <f>AVERAGE(D7:D16)</f>
        <v>0.77777777777777779</v>
      </c>
      <c r="E17" s="147"/>
      <c r="F17" s="86">
        <f>AVERAGE(F7:F16)</f>
        <v>1.1000000000000001</v>
      </c>
      <c r="G17" s="86">
        <f>AVERAGE(G7:G16)</f>
        <v>1.1000000000000001</v>
      </c>
      <c r="H17" s="86">
        <f>AVERAGE(H7:H16)</f>
        <v>1</v>
      </c>
      <c r="I17" s="86">
        <f>AVERAGE(I7:I16)</f>
        <v>1.5</v>
      </c>
      <c r="J17" s="147"/>
      <c r="K17" s="147"/>
      <c r="L17" s="86">
        <f>AVERAGE(L7:L16)</f>
        <v>1.6666666666666667</v>
      </c>
      <c r="M17" s="86">
        <f>AVERAGE(M7:M16)</f>
        <v>1.75</v>
      </c>
    </row>
    <row r="18" spans="1:13" s="6" customFormat="1" ht="15.75" x14ac:dyDescent="0.2">
      <c r="A18" s="12" t="s">
        <v>19</v>
      </c>
      <c r="B18" s="142"/>
      <c r="C18" s="143"/>
      <c r="D18" s="24"/>
      <c r="E18" s="147"/>
      <c r="F18" s="24"/>
      <c r="G18" s="24"/>
      <c r="H18" s="24"/>
      <c r="I18" s="24"/>
      <c r="J18" s="147"/>
      <c r="K18" s="147"/>
      <c r="L18" s="24"/>
      <c r="M18" s="25"/>
    </row>
    <row r="19" spans="1:13" s="6" customFormat="1" ht="15.75" x14ac:dyDescent="0.2">
      <c r="A19" s="12" t="s">
        <v>20</v>
      </c>
      <c r="B19" s="142"/>
      <c r="C19" s="143"/>
      <c r="D19" s="24">
        <f>AVERAGE(D20:D22)</f>
        <v>1.6666666666666667</v>
      </c>
      <c r="E19" s="147"/>
      <c r="F19" s="24">
        <f t="shared" ref="F19:I19" si="0">AVERAGE(F20:F22)</f>
        <v>0.33333333333333331</v>
      </c>
      <c r="G19" s="24">
        <f t="shared" si="0"/>
        <v>1.6666666666666667</v>
      </c>
      <c r="H19" s="24">
        <f t="shared" si="0"/>
        <v>1.6666666666666667</v>
      </c>
      <c r="I19" s="24">
        <f t="shared" si="0"/>
        <v>2</v>
      </c>
      <c r="J19" s="147"/>
      <c r="K19" s="147"/>
      <c r="L19" s="24">
        <f t="shared" ref="L19:M19" si="1">AVERAGE(L20:L22)</f>
        <v>1.3333333333333333</v>
      </c>
      <c r="M19" s="24">
        <f t="shared" si="1"/>
        <v>1.6666666666666667</v>
      </c>
    </row>
    <row r="20" spans="1:13" ht="30" x14ac:dyDescent="0.2">
      <c r="A20" s="11" t="s">
        <v>21</v>
      </c>
      <c r="B20" s="142"/>
      <c r="C20" s="143"/>
      <c r="D20" s="22">
        <v>2</v>
      </c>
      <c r="E20" s="147"/>
      <c r="F20" s="22">
        <v>1</v>
      </c>
      <c r="G20" s="22">
        <v>2</v>
      </c>
      <c r="H20" s="22">
        <v>2</v>
      </c>
      <c r="I20" s="22">
        <v>2</v>
      </c>
      <c r="J20" s="147"/>
      <c r="K20" s="147"/>
      <c r="L20" s="22">
        <v>2</v>
      </c>
      <c r="M20" s="23">
        <v>2</v>
      </c>
    </row>
    <row r="21" spans="1:13" x14ac:dyDescent="0.2">
      <c r="A21" s="11" t="s">
        <v>22</v>
      </c>
      <c r="B21" s="142"/>
      <c r="C21" s="143"/>
      <c r="D21" s="22">
        <v>2</v>
      </c>
      <c r="E21" s="147"/>
      <c r="F21" s="22">
        <v>0</v>
      </c>
      <c r="G21" s="22">
        <v>2</v>
      </c>
      <c r="H21" s="22">
        <v>2</v>
      </c>
      <c r="I21" s="22">
        <v>2</v>
      </c>
      <c r="J21" s="147"/>
      <c r="K21" s="147"/>
      <c r="L21" s="22">
        <v>1</v>
      </c>
      <c r="M21" s="23">
        <v>1</v>
      </c>
    </row>
    <row r="22" spans="1:13" ht="30" x14ac:dyDescent="0.2">
      <c r="A22" s="11" t="s">
        <v>23</v>
      </c>
      <c r="B22" s="142"/>
      <c r="C22" s="143"/>
      <c r="D22" s="7">
        <v>1</v>
      </c>
      <c r="E22" s="147"/>
      <c r="F22" s="7">
        <v>0</v>
      </c>
      <c r="G22" s="7">
        <v>1</v>
      </c>
      <c r="H22" s="7">
        <v>1</v>
      </c>
      <c r="I22" s="7">
        <v>2</v>
      </c>
      <c r="J22" s="147"/>
      <c r="K22" s="147"/>
      <c r="L22" s="22">
        <v>1</v>
      </c>
      <c r="M22" s="23">
        <v>2</v>
      </c>
    </row>
    <row r="23" spans="1:13" s="6" customFormat="1" ht="15.75" x14ac:dyDescent="0.2">
      <c r="A23" s="12" t="s">
        <v>24</v>
      </c>
      <c r="B23" s="142"/>
      <c r="C23" s="143"/>
      <c r="D23" s="24">
        <f>AVERAGE(D24:D26)</f>
        <v>0.66666666666666663</v>
      </c>
      <c r="E23" s="147"/>
      <c r="F23" s="24">
        <f t="shared" ref="F23:I23" si="2">AVERAGE(F24:F26)</f>
        <v>0</v>
      </c>
      <c r="G23" s="24">
        <f t="shared" si="2"/>
        <v>1</v>
      </c>
      <c r="H23" s="24">
        <f t="shared" si="2"/>
        <v>0.66666666666666663</v>
      </c>
      <c r="I23" s="24">
        <f t="shared" si="2"/>
        <v>2</v>
      </c>
      <c r="J23" s="147"/>
      <c r="K23" s="147"/>
      <c r="L23" s="24">
        <f t="shared" ref="L23:M23" si="3">AVERAGE(L24:L26)</f>
        <v>1</v>
      </c>
      <c r="M23" s="24">
        <f t="shared" si="3"/>
        <v>2</v>
      </c>
    </row>
    <row r="24" spans="1:13" x14ac:dyDescent="0.2">
      <c r="A24" s="11" t="s">
        <v>25</v>
      </c>
      <c r="B24" s="142"/>
      <c r="C24" s="143"/>
      <c r="D24" s="22">
        <v>1</v>
      </c>
      <c r="E24" s="147"/>
      <c r="F24" s="22">
        <v>0</v>
      </c>
      <c r="G24" s="22">
        <v>1</v>
      </c>
      <c r="H24" s="22">
        <v>1</v>
      </c>
      <c r="I24" s="22">
        <v>1</v>
      </c>
      <c r="J24" s="147"/>
      <c r="K24" s="147"/>
      <c r="L24" s="22">
        <v>1</v>
      </c>
      <c r="M24" s="23"/>
    </row>
    <row r="25" spans="1:13" x14ac:dyDescent="0.2">
      <c r="A25" s="11" t="s">
        <v>26</v>
      </c>
      <c r="B25" s="142"/>
      <c r="C25" s="143"/>
      <c r="D25" s="22">
        <v>0</v>
      </c>
      <c r="E25" s="147"/>
      <c r="F25" s="22">
        <v>0</v>
      </c>
      <c r="G25" s="22">
        <v>0</v>
      </c>
      <c r="H25" s="22">
        <v>0</v>
      </c>
      <c r="I25" s="22">
        <v>2</v>
      </c>
      <c r="J25" s="147"/>
      <c r="K25" s="147"/>
      <c r="L25" s="22">
        <v>1</v>
      </c>
      <c r="M25" s="23">
        <v>1</v>
      </c>
    </row>
    <row r="26" spans="1:13" x14ac:dyDescent="0.2">
      <c r="A26" s="11" t="s">
        <v>27</v>
      </c>
      <c r="B26" s="142"/>
      <c r="C26" s="143"/>
      <c r="D26" s="22">
        <v>1</v>
      </c>
      <c r="E26" s="147"/>
      <c r="F26" s="22">
        <v>0</v>
      </c>
      <c r="G26" s="22">
        <v>2</v>
      </c>
      <c r="H26" s="22">
        <v>1</v>
      </c>
      <c r="I26" s="22">
        <v>3</v>
      </c>
      <c r="J26" s="147"/>
      <c r="K26" s="147"/>
      <c r="L26" s="22"/>
      <c r="M26" s="23">
        <v>3</v>
      </c>
    </row>
    <row r="27" spans="1:13" s="6" customFormat="1" ht="15.75" x14ac:dyDescent="0.2">
      <c r="A27" s="12" t="s">
        <v>28</v>
      </c>
      <c r="B27" s="142"/>
      <c r="C27" s="143"/>
      <c r="D27" s="24">
        <f>AVERAGE(D28:D31)</f>
        <v>1</v>
      </c>
      <c r="E27" s="147"/>
      <c r="F27" s="24">
        <f t="shared" ref="F27:H27" si="4">AVERAGE(F28:F31)</f>
        <v>0.5</v>
      </c>
      <c r="G27" s="24">
        <f t="shared" si="4"/>
        <v>0</v>
      </c>
      <c r="H27" s="24">
        <f t="shared" si="4"/>
        <v>1</v>
      </c>
      <c r="I27" s="24">
        <f>AVERAGE(I28:I31)</f>
        <v>2</v>
      </c>
      <c r="J27" s="147"/>
      <c r="K27" s="147"/>
      <c r="L27" s="24">
        <f t="shared" ref="L27:M27" si="5">AVERAGE(L28:L31)</f>
        <v>1.3333333333333333</v>
      </c>
      <c r="M27" s="24">
        <f t="shared" si="5"/>
        <v>1</v>
      </c>
    </row>
    <row r="28" spans="1:13" x14ac:dyDescent="0.2">
      <c r="A28" s="11" t="s">
        <v>29</v>
      </c>
      <c r="B28" s="142"/>
      <c r="C28" s="143"/>
      <c r="D28" s="22">
        <v>1</v>
      </c>
      <c r="E28" s="147"/>
      <c r="F28" s="22">
        <v>0</v>
      </c>
      <c r="G28" s="22">
        <v>0</v>
      </c>
      <c r="H28" s="22">
        <v>1</v>
      </c>
      <c r="I28" s="22">
        <v>2</v>
      </c>
      <c r="J28" s="147"/>
      <c r="K28" s="147"/>
      <c r="L28" s="22">
        <v>1</v>
      </c>
      <c r="M28" s="23">
        <v>1</v>
      </c>
    </row>
    <row r="29" spans="1:13" x14ac:dyDescent="0.2">
      <c r="A29" s="11" t="s">
        <v>30</v>
      </c>
      <c r="B29" s="142"/>
      <c r="C29" s="143"/>
      <c r="D29" s="22" t="s">
        <v>12</v>
      </c>
      <c r="E29" s="147"/>
      <c r="F29" s="22" t="s">
        <v>12</v>
      </c>
      <c r="G29" s="22" t="s">
        <v>12</v>
      </c>
      <c r="H29" s="22" t="s">
        <v>12</v>
      </c>
      <c r="I29" s="22" t="s">
        <v>12</v>
      </c>
      <c r="J29" s="147"/>
      <c r="K29" s="147"/>
      <c r="L29" s="22"/>
      <c r="M29" s="23"/>
    </row>
    <row r="30" spans="1:13" x14ac:dyDescent="0.2">
      <c r="A30" s="11" t="s">
        <v>31</v>
      </c>
      <c r="B30" s="142"/>
      <c r="C30" s="143"/>
      <c r="D30" s="22">
        <v>2</v>
      </c>
      <c r="E30" s="147"/>
      <c r="F30" s="22" t="s">
        <v>12</v>
      </c>
      <c r="G30" s="22" t="s">
        <v>12</v>
      </c>
      <c r="H30" s="22" t="s">
        <v>12</v>
      </c>
      <c r="I30" s="22" t="s">
        <v>12</v>
      </c>
      <c r="J30" s="147"/>
      <c r="K30" s="147"/>
      <c r="L30" s="22">
        <v>2</v>
      </c>
      <c r="M30" s="23" t="s">
        <v>12</v>
      </c>
    </row>
    <row r="31" spans="1:13" x14ac:dyDescent="0.2">
      <c r="A31" s="11" t="s">
        <v>32</v>
      </c>
      <c r="B31" s="142"/>
      <c r="C31" s="143"/>
      <c r="D31" s="22">
        <v>0</v>
      </c>
      <c r="E31" s="147"/>
      <c r="F31" s="22">
        <v>1</v>
      </c>
      <c r="G31" s="22">
        <v>0</v>
      </c>
      <c r="H31" s="22">
        <v>1</v>
      </c>
      <c r="I31" s="22">
        <v>2</v>
      </c>
      <c r="J31" s="147"/>
      <c r="K31" s="147"/>
      <c r="L31" s="22">
        <v>1</v>
      </c>
      <c r="M31" s="23">
        <v>1</v>
      </c>
    </row>
    <row r="32" spans="1:13" s="6" customFormat="1" ht="15.75" x14ac:dyDescent="0.2">
      <c r="A32" s="12" t="s">
        <v>33</v>
      </c>
      <c r="B32" s="142"/>
      <c r="C32" s="143"/>
      <c r="D32" s="24">
        <f>AVERAGE(D33)</f>
        <v>1</v>
      </c>
      <c r="E32" s="147"/>
      <c r="F32" s="24">
        <f t="shared" ref="F32:I32" si="6">AVERAGE(F33)</f>
        <v>1</v>
      </c>
      <c r="G32" s="24">
        <f t="shared" si="6"/>
        <v>1</v>
      </c>
      <c r="H32" s="24">
        <f t="shared" si="6"/>
        <v>1</v>
      </c>
      <c r="I32" s="24">
        <f t="shared" si="6"/>
        <v>2</v>
      </c>
      <c r="J32" s="147"/>
      <c r="K32" s="147"/>
      <c r="L32" s="24">
        <f t="shared" ref="L32:M32" si="7">AVERAGE(L33)</f>
        <v>2</v>
      </c>
      <c r="M32" s="24">
        <f t="shared" si="7"/>
        <v>2</v>
      </c>
    </row>
    <row r="33" spans="1:13" x14ac:dyDescent="0.2">
      <c r="A33" s="11" t="s">
        <v>34</v>
      </c>
      <c r="B33" s="142"/>
      <c r="C33" s="143"/>
      <c r="D33" s="22">
        <v>1</v>
      </c>
      <c r="E33" s="147"/>
      <c r="F33" s="22">
        <v>1</v>
      </c>
      <c r="G33" s="22">
        <v>1</v>
      </c>
      <c r="H33" s="22">
        <v>1</v>
      </c>
      <c r="I33" s="22">
        <v>2</v>
      </c>
      <c r="J33" s="147"/>
      <c r="K33" s="147"/>
      <c r="L33" s="22">
        <v>2</v>
      </c>
      <c r="M33" s="23">
        <v>2</v>
      </c>
    </row>
    <row r="34" spans="1:13" x14ac:dyDescent="0.2">
      <c r="A34" s="13"/>
      <c r="B34" s="142"/>
      <c r="C34" s="143"/>
      <c r="D34" s="26"/>
      <c r="E34" s="147"/>
      <c r="F34" s="26"/>
      <c r="G34" s="26"/>
      <c r="H34" s="26"/>
      <c r="I34" s="26"/>
      <c r="J34" s="147"/>
      <c r="K34" s="147"/>
      <c r="L34" s="26"/>
      <c r="M34" s="27"/>
    </row>
    <row r="35" spans="1:13" s="6" customFormat="1" ht="31.5" x14ac:dyDescent="0.2">
      <c r="A35" s="10" t="s">
        <v>42</v>
      </c>
      <c r="B35" s="142"/>
      <c r="C35" s="143"/>
      <c r="D35" s="20"/>
      <c r="E35" s="147"/>
      <c r="F35" s="20"/>
      <c r="G35" s="20"/>
      <c r="H35" s="20"/>
      <c r="I35" s="20"/>
      <c r="J35" s="147"/>
      <c r="K35" s="147"/>
      <c r="L35" s="20"/>
      <c r="M35" s="21"/>
    </row>
    <row r="36" spans="1:13" s="6" customFormat="1" ht="15.75" x14ac:dyDescent="0.2">
      <c r="A36" s="12" t="s">
        <v>43</v>
      </c>
      <c r="B36" s="142"/>
      <c r="C36" s="143"/>
      <c r="D36" s="24">
        <f>AVERAGE(D37:D39)</f>
        <v>1</v>
      </c>
      <c r="E36" s="147"/>
      <c r="F36" s="24">
        <f>AVERAGE(F37:F39)</f>
        <v>0.66666666666666663</v>
      </c>
      <c r="G36" s="24">
        <f>AVERAGE(G37:G39)</f>
        <v>1</v>
      </c>
      <c r="H36" s="24">
        <f>AVERAGE(H37:H39)</f>
        <v>1</v>
      </c>
      <c r="I36" s="24">
        <f>AVERAGE(I37:I39)</f>
        <v>1.3333333333333333</v>
      </c>
      <c r="J36" s="147"/>
      <c r="K36" s="147"/>
      <c r="L36" s="24">
        <f>AVERAGE(L37:L39)</f>
        <v>1</v>
      </c>
      <c r="M36" s="24">
        <f>AVERAGE(M37:M39)</f>
        <v>1</v>
      </c>
    </row>
    <row r="37" spans="1:13" x14ac:dyDescent="0.2">
      <c r="A37" s="11" t="s">
        <v>44</v>
      </c>
      <c r="B37" s="142"/>
      <c r="C37" s="143"/>
      <c r="D37" s="22">
        <v>1</v>
      </c>
      <c r="E37" s="147"/>
      <c r="F37" s="22">
        <v>1</v>
      </c>
      <c r="G37" s="22">
        <v>1</v>
      </c>
      <c r="H37" s="22">
        <v>1</v>
      </c>
      <c r="I37" s="22">
        <v>2</v>
      </c>
      <c r="J37" s="147"/>
      <c r="K37" s="147"/>
      <c r="L37" s="22">
        <v>1</v>
      </c>
      <c r="M37" s="23">
        <v>1</v>
      </c>
    </row>
    <row r="38" spans="1:13" x14ac:dyDescent="0.2">
      <c r="A38" s="11" t="s">
        <v>45</v>
      </c>
      <c r="B38" s="142"/>
      <c r="C38" s="143"/>
      <c r="D38" s="22">
        <v>1</v>
      </c>
      <c r="E38" s="147"/>
      <c r="F38" s="22">
        <v>1</v>
      </c>
      <c r="G38" s="22">
        <v>1</v>
      </c>
      <c r="H38" s="22">
        <v>1</v>
      </c>
      <c r="I38" s="22">
        <v>1</v>
      </c>
      <c r="J38" s="147"/>
      <c r="K38" s="147"/>
      <c r="L38" s="22">
        <v>1</v>
      </c>
      <c r="M38" s="23">
        <v>1</v>
      </c>
    </row>
    <row r="39" spans="1:13" ht="30" x14ac:dyDescent="0.2">
      <c r="A39" s="11" t="s">
        <v>46</v>
      </c>
      <c r="B39" s="142"/>
      <c r="C39" s="143"/>
      <c r="D39" s="22">
        <v>1</v>
      </c>
      <c r="E39" s="147"/>
      <c r="F39" s="22">
        <v>0</v>
      </c>
      <c r="G39" s="22">
        <v>1</v>
      </c>
      <c r="H39" s="22">
        <v>1</v>
      </c>
      <c r="I39" s="22">
        <v>1</v>
      </c>
      <c r="J39" s="147"/>
      <c r="K39" s="147"/>
      <c r="L39" s="22">
        <v>1</v>
      </c>
      <c r="M39" s="23">
        <v>1</v>
      </c>
    </row>
    <row r="40" spans="1:13" s="6" customFormat="1" ht="15.75" x14ac:dyDescent="0.2">
      <c r="A40" s="12" t="s">
        <v>47</v>
      </c>
      <c r="B40" s="142"/>
      <c r="C40" s="143"/>
      <c r="D40" s="24">
        <f>AVERAGE(D41:D42)</f>
        <v>1</v>
      </c>
      <c r="E40" s="147"/>
      <c r="F40" s="24">
        <f>AVERAGE(F41:F42)</f>
        <v>0.5</v>
      </c>
      <c r="G40" s="24">
        <f>AVERAGE(G41:G42)</f>
        <v>1</v>
      </c>
      <c r="H40" s="24">
        <f>AVERAGE(H41:H42)</f>
        <v>1</v>
      </c>
      <c r="I40" s="24">
        <f>AVERAGE(I41:I42)</f>
        <v>1</v>
      </c>
      <c r="J40" s="147"/>
      <c r="K40" s="147"/>
      <c r="L40" s="24">
        <f>AVERAGE(L41:L42)</f>
        <v>1</v>
      </c>
      <c r="M40" s="24">
        <f>AVERAGE(M41:M42)</f>
        <v>1</v>
      </c>
    </row>
    <row r="41" spans="1:13" x14ac:dyDescent="0.2">
      <c r="A41" s="11" t="s">
        <v>48</v>
      </c>
      <c r="B41" s="142"/>
      <c r="C41" s="143"/>
      <c r="D41" s="22">
        <v>1</v>
      </c>
      <c r="E41" s="147"/>
      <c r="F41" s="22">
        <v>1</v>
      </c>
      <c r="G41" s="22">
        <v>1</v>
      </c>
      <c r="H41" s="22">
        <v>1</v>
      </c>
      <c r="I41" s="22">
        <v>1</v>
      </c>
      <c r="J41" s="147"/>
      <c r="K41" s="147"/>
      <c r="L41" s="22">
        <v>1</v>
      </c>
      <c r="M41" s="23">
        <v>1</v>
      </c>
    </row>
    <row r="42" spans="1:13" x14ac:dyDescent="0.2">
      <c r="A42" s="11" t="s">
        <v>49</v>
      </c>
      <c r="B42" s="142"/>
      <c r="C42" s="143"/>
      <c r="D42" s="22">
        <v>1</v>
      </c>
      <c r="E42" s="147"/>
      <c r="F42" s="22">
        <v>0</v>
      </c>
      <c r="G42" s="22">
        <v>1</v>
      </c>
      <c r="H42" s="22">
        <v>1</v>
      </c>
      <c r="I42" s="22">
        <v>1</v>
      </c>
      <c r="J42" s="147"/>
      <c r="K42" s="147"/>
      <c r="L42" s="22">
        <v>1</v>
      </c>
      <c r="M42" s="23">
        <v>1</v>
      </c>
    </row>
    <row r="43" spans="1:13" s="6" customFormat="1" ht="15.75" x14ac:dyDescent="0.2">
      <c r="A43" s="12" t="s">
        <v>50</v>
      </c>
      <c r="B43" s="142"/>
      <c r="C43" s="143"/>
      <c r="D43" s="24">
        <f>AVERAGE(D44:D46)</f>
        <v>1.5</v>
      </c>
      <c r="E43" s="147"/>
      <c r="F43" s="24">
        <f>AVERAGE(F44:F46)</f>
        <v>0.66666666666666663</v>
      </c>
      <c r="G43" s="24">
        <f>AVERAGE(G44:G46)</f>
        <v>1</v>
      </c>
      <c r="H43" s="24">
        <f>AVERAGE(H44:H46)</f>
        <v>1.3333333333333333</v>
      </c>
      <c r="I43" s="24">
        <f>AVERAGE(I44:I46)</f>
        <v>1.3333333333333333</v>
      </c>
      <c r="J43" s="147"/>
      <c r="K43" s="147"/>
      <c r="L43" s="24">
        <f>AVERAGE(L44:L46)</f>
        <v>1.3333333333333333</v>
      </c>
      <c r="M43" s="24">
        <f>AVERAGE(M44:M46)</f>
        <v>1.3333333333333333</v>
      </c>
    </row>
    <row r="44" spans="1:13" x14ac:dyDescent="0.2">
      <c r="A44" s="11" t="s">
        <v>51</v>
      </c>
      <c r="B44" s="142"/>
      <c r="C44" s="143"/>
      <c r="D44" s="22">
        <v>1</v>
      </c>
      <c r="E44" s="147"/>
      <c r="F44" s="22">
        <v>1</v>
      </c>
      <c r="G44" s="22">
        <v>1</v>
      </c>
      <c r="H44" s="22">
        <v>1</v>
      </c>
      <c r="I44" s="22">
        <v>1</v>
      </c>
      <c r="J44" s="147"/>
      <c r="K44" s="147"/>
      <c r="L44" s="22">
        <v>1</v>
      </c>
      <c r="M44" s="23">
        <v>1</v>
      </c>
    </row>
    <row r="45" spans="1:13" ht="30" x14ac:dyDescent="0.2">
      <c r="A45" s="11" t="s">
        <v>52</v>
      </c>
      <c r="B45" s="142"/>
      <c r="C45" s="143"/>
      <c r="D45" s="22">
        <v>2</v>
      </c>
      <c r="E45" s="147"/>
      <c r="F45" s="22">
        <v>0</v>
      </c>
      <c r="G45" s="22">
        <v>1</v>
      </c>
      <c r="H45" s="22">
        <v>2</v>
      </c>
      <c r="I45" s="22">
        <v>2</v>
      </c>
      <c r="J45" s="147"/>
      <c r="K45" s="147"/>
      <c r="L45" s="22">
        <v>1</v>
      </c>
      <c r="M45" s="23">
        <v>2</v>
      </c>
    </row>
    <row r="46" spans="1:13" ht="30" x14ac:dyDescent="0.2">
      <c r="A46" s="11" t="s">
        <v>53</v>
      </c>
      <c r="B46" s="142"/>
      <c r="C46" s="143"/>
      <c r="D46" s="22" t="s">
        <v>12</v>
      </c>
      <c r="E46" s="147"/>
      <c r="F46" s="22">
        <v>1</v>
      </c>
      <c r="G46" s="22">
        <v>1</v>
      </c>
      <c r="H46" s="22">
        <v>1</v>
      </c>
      <c r="I46" s="22">
        <v>1</v>
      </c>
      <c r="J46" s="147"/>
      <c r="K46" s="147"/>
      <c r="L46" s="22">
        <v>2</v>
      </c>
      <c r="M46" s="23">
        <v>1</v>
      </c>
    </row>
    <row r="47" spans="1:13" s="6" customFormat="1" ht="15.75" x14ac:dyDescent="0.2">
      <c r="A47" s="12" t="s">
        <v>54</v>
      </c>
      <c r="B47" s="142"/>
      <c r="C47" s="143"/>
      <c r="D47" s="24">
        <f>AVERAGE(D48:D51)</f>
        <v>2</v>
      </c>
      <c r="E47" s="147"/>
      <c r="F47" s="24">
        <f>AVERAGE(F48:F51)</f>
        <v>0</v>
      </c>
      <c r="G47" s="24">
        <f>AVERAGE(G48:G51)</f>
        <v>1</v>
      </c>
      <c r="H47" s="24">
        <f>AVERAGE(H48:H51)</f>
        <v>1</v>
      </c>
      <c r="I47" s="24">
        <f>AVERAGE(I48:I51)</f>
        <v>2</v>
      </c>
      <c r="J47" s="147"/>
      <c r="K47" s="147"/>
      <c r="L47" s="24">
        <f>AVERAGE(L48:L51)</f>
        <v>1.5</v>
      </c>
      <c r="M47" s="24">
        <f>AVERAGE(M48:M51)</f>
        <v>1.6666666666666667</v>
      </c>
    </row>
    <row r="48" spans="1:13" x14ac:dyDescent="0.2">
      <c r="A48" s="11" t="s">
        <v>55</v>
      </c>
      <c r="B48" s="142"/>
      <c r="C48" s="143"/>
      <c r="D48" s="22">
        <v>2</v>
      </c>
      <c r="E48" s="147"/>
      <c r="F48" s="22">
        <v>0</v>
      </c>
      <c r="G48" s="22">
        <v>1</v>
      </c>
      <c r="H48" s="22">
        <v>1</v>
      </c>
      <c r="I48" s="22">
        <v>2</v>
      </c>
      <c r="J48" s="147"/>
      <c r="K48" s="147"/>
      <c r="L48" s="22">
        <v>2</v>
      </c>
      <c r="M48" s="23">
        <v>2</v>
      </c>
    </row>
    <row r="49" spans="1:13" x14ac:dyDescent="0.2">
      <c r="A49" s="11" t="s">
        <v>56</v>
      </c>
      <c r="B49" s="142"/>
      <c r="C49" s="143"/>
      <c r="D49" s="22" t="s">
        <v>12</v>
      </c>
      <c r="E49" s="147"/>
      <c r="F49" s="22">
        <v>0</v>
      </c>
      <c r="G49" s="22" t="s">
        <v>12</v>
      </c>
      <c r="H49" s="22" t="s">
        <v>12</v>
      </c>
      <c r="I49" s="22" t="s">
        <v>12</v>
      </c>
      <c r="J49" s="147"/>
      <c r="K49" s="147"/>
      <c r="L49" s="22">
        <v>1</v>
      </c>
      <c r="M49" s="23">
        <v>2</v>
      </c>
    </row>
    <row r="50" spans="1:13" ht="30" x14ac:dyDescent="0.2">
      <c r="A50" s="11" t="s">
        <v>57</v>
      </c>
      <c r="B50" s="142"/>
      <c r="C50" s="143"/>
      <c r="D50" s="22" t="s">
        <v>12</v>
      </c>
      <c r="E50" s="147"/>
      <c r="F50" s="22">
        <v>0</v>
      </c>
      <c r="G50" s="22" t="s">
        <v>12</v>
      </c>
      <c r="H50" s="22" t="s">
        <v>12</v>
      </c>
      <c r="I50" s="22" t="s">
        <v>12</v>
      </c>
      <c r="J50" s="147"/>
      <c r="K50" s="147"/>
      <c r="L50" s="22" t="s">
        <v>12</v>
      </c>
      <c r="M50" s="23">
        <v>1</v>
      </c>
    </row>
    <row r="51" spans="1:13" x14ac:dyDescent="0.2">
      <c r="A51" s="11" t="s">
        <v>58</v>
      </c>
      <c r="B51" s="142"/>
      <c r="C51" s="143"/>
      <c r="D51" s="22" t="s">
        <v>12</v>
      </c>
      <c r="E51" s="147"/>
      <c r="F51" s="22">
        <v>0</v>
      </c>
      <c r="G51" s="22">
        <v>1</v>
      </c>
      <c r="H51" s="22" t="s">
        <v>12</v>
      </c>
      <c r="I51" s="22" t="s">
        <v>12</v>
      </c>
      <c r="J51" s="147"/>
      <c r="K51" s="147"/>
      <c r="L51" s="22" t="s">
        <v>12</v>
      </c>
      <c r="M51" s="23" t="s">
        <v>12</v>
      </c>
    </row>
    <row r="52" spans="1:13" s="6" customFormat="1" ht="15.75" x14ac:dyDescent="0.2">
      <c r="A52" s="12" t="s">
        <v>25</v>
      </c>
      <c r="B52" s="142"/>
      <c r="C52" s="143"/>
      <c r="D52" s="24">
        <f>AVERAGE(D53:D55)</f>
        <v>1</v>
      </c>
      <c r="E52" s="147"/>
      <c r="F52" s="24">
        <f>AVERAGE(F53:F55)</f>
        <v>0.5</v>
      </c>
      <c r="G52" s="24">
        <f>AVERAGE(G53:G55)</f>
        <v>1</v>
      </c>
      <c r="H52" s="24">
        <f>AVERAGE(H53:H55)</f>
        <v>1</v>
      </c>
      <c r="I52" s="24">
        <f>AVERAGE(I53:I55)</f>
        <v>2</v>
      </c>
      <c r="J52" s="147"/>
      <c r="K52" s="147"/>
      <c r="L52" s="24">
        <f>AVERAGE(L53:L55)</f>
        <v>2</v>
      </c>
      <c r="M52" s="24">
        <f>AVERAGE(M53:M55)</f>
        <v>2</v>
      </c>
    </row>
    <row r="53" spans="1:13" ht="30" x14ac:dyDescent="0.2">
      <c r="A53" s="11" t="s">
        <v>59</v>
      </c>
      <c r="B53" s="142"/>
      <c r="C53" s="143"/>
      <c r="D53" s="22">
        <v>1</v>
      </c>
      <c r="E53" s="147"/>
      <c r="F53" s="22">
        <v>0</v>
      </c>
      <c r="G53" s="22">
        <v>1</v>
      </c>
      <c r="H53" s="22">
        <v>1</v>
      </c>
      <c r="I53" s="22">
        <v>2</v>
      </c>
      <c r="J53" s="147"/>
      <c r="K53" s="147"/>
      <c r="L53" s="22">
        <v>2</v>
      </c>
      <c r="M53" s="23">
        <v>2</v>
      </c>
    </row>
    <row r="54" spans="1:13" x14ac:dyDescent="0.2">
      <c r="A54" s="11" t="s">
        <v>60</v>
      </c>
      <c r="B54" s="142"/>
      <c r="C54" s="143"/>
      <c r="D54" s="22">
        <v>1</v>
      </c>
      <c r="E54" s="147"/>
      <c r="F54" s="22">
        <v>1</v>
      </c>
      <c r="G54" s="22">
        <v>1</v>
      </c>
      <c r="H54" s="22">
        <v>1</v>
      </c>
      <c r="I54" s="22">
        <v>2</v>
      </c>
      <c r="J54" s="147"/>
      <c r="K54" s="147"/>
      <c r="L54" s="22">
        <v>2</v>
      </c>
      <c r="M54" s="23">
        <v>2</v>
      </c>
    </row>
    <row r="55" spans="1:13" ht="30" x14ac:dyDescent="0.2">
      <c r="A55" s="9" t="s">
        <v>61</v>
      </c>
      <c r="B55" s="144"/>
      <c r="C55" s="145"/>
      <c r="D55" s="28">
        <v>1</v>
      </c>
      <c r="E55" s="148"/>
      <c r="F55" s="28" t="s">
        <v>12</v>
      </c>
      <c r="G55" s="28" t="s">
        <v>12</v>
      </c>
      <c r="H55" s="28">
        <v>1</v>
      </c>
      <c r="I55" s="28">
        <v>2</v>
      </c>
      <c r="J55" s="148"/>
      <c r="K55" s="148"/>
      <c r="L55" s="28" t="s">
        <v>12</v>
      </c>
      <c r="M55" s="29" t="s">
        <v>12</v>
      </c>
    </row>
  </sheetData>
  <mergeCells count="4">
    <mergeCell ref="B6:C55"/>
    <mergeCell ref="E6:E55"/>
    <mergeCell ref="J6:J55"/>
    <mergeCell ref="K6:K55"/>
  </mergeCell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Tabelle1</vt:lpstr>
      <vt:lpstr>Jonas UM</vt:lpstr>
      <vt:lpstr>Mario UM</vt:lpstr>
      <vt:lpstr>Sara UM</vt:lpstr>
      <vt:lpstr>Benny UM</vt:lpstr>
      <vt:lpstr>Henriette UM</vt:lpstr>
      <vt:lpstr>Moritz UM</vt:lpstr>
      <vt:lpstr>Lulu UM</vt:lpstr>
      <vt:lpstr>Heinz UM</vt:lpstr>
      <vt:lpstr>Jonas (2)</vt:lpstr>
      <vt:lpstr>Jonas (3)</vt:lpstr>
      <vt:lpstr>Mario (2)</vt:lpstr>
      <vt:lpstr>Mario (3)</vt:lpstr>
      <vt:lpstr>Sara (2)</vt:lpstr>
      <vt:lpstr>Sara (3)</vt:lpstr>
      <vt:lpstr>Benny (2)</vt:lpstr>
      <vt:lpstr>Benny (3)</vt:lpstr>
      <vt:lpstr>Henriette (2)</vt:lpstr>
      <vt:lpstr>Henriette (3)</vt:lpstr>
      <vt:lpstr>Moritz (2)</vt:lpstr>
      <vt:lpstr>Moritz (3)</vt:lpstr>
      <vt:lpstr>Lulu (2)</vt:lpstr>
      <vt:lpstr>Lulu (3)</vt:lpstr>
      <vt:lpstr>Heinz (2)</vt:lpstr>
      <vt:lpstr>Heinz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Kaltenmark, Janick</dc:creator>
  <cp:keywords/>
  <dc:description/>
  <cp:lastModifiedBy>Kaltenmark, Janick</cp:lastModifiedBy>
  <cp:revision/>
  <dcterms:created xsi:type="dcterms:W3CDTF">2021-12-10T14:27:37Z</dcterms:created>
  <dcterms:modified xsi:type="dcterms:W3CDTF">2022-05-16T15:38:51Z</dcterms:modified>
  <cp:category/>
  <cp:contentStatus/>
</cp:coreProperties>
</file>